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6"/>
  <workbookPr filterPrivacy="1"/>
  <xr:revisionPtr revIDLastSave="0" documentId="13_ncr:1_{901F7D78-C927-40AD-95E6-14519D28CEA2}" xr6:coauthVersionLast="36" xr6:coauthVersionMax="36" xr10:uidLastSave="{00000000-0000-0000-0000-000000000000}"/>
  <bookViews>
    <workbookView xWindow="0" yWindow="0" windowWidth="23040" windowHeight="9060" xr2:uid="{00000000-000D-0000-FFFF-FFFF00000000}"/>
  </bookViews>
  <sheets>
    <sheet name="a iz v(t) mer. 16. 4. 2023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3" i="1" l="1"/>
  <c r="H12" i="1"/>
  <c r="H11" i="1"/>
  <c r="H10" i="1"/>
  <c r="G6" i="1"/>
  <c r="G13" i="1"/>
  <c r="G12" i="1"/>
  <c r="G11" i="1"/>
  <c r="G10" i="1"/>
  <c r="H9" i="1" l="1"/>
  <c r="H8" i="1"/>
  <c r="H7" i="1"/>
  <c r="G9" i="1"/>
  <c r="G8" i="1"/>
  <c r="G7" i="1"/>
  <c r="H6" i="1"/>
</calcChain>
</file>

<file path=xl/sharedStrings.xml><?xml version="1.0" encoding="utf-8"?>
<sst xmlns="http://schemas.openxmlformats.org/spreadsheetml/2006/main" count="56" uniqueCount="31">
  <si>
    <t>z znano širino dx v cm</t>
  </si>
  <si>
    <t>čas prve prekinitve žarka</t>
  </si>
  <si>
    <t>mikro s</t>
  </si>
  <si>
    <t>čas druge prekinitve žarka</t>
  </si>
  <si>
    <t>čas tretje prekinitve žarka</t>
  </si>
  <si>
    <t>čas četrte prekinitve žarka</t>
  </si>
  <si>
    <t>cm</t>
  </si>
  <si>
    <t xml:space="preserve">širina prečke </t>
  </si>
  <si>
    <t xml:space="preserve">dx = </t>
  </si>
  <si>
    <t>Izračun pospeška iz časov prekinjanja fotocelice z ograjico s štirimi enakimi prečkami</t>
  </si>
  <si>
    <t>čas osme prekinitve žarka</t>
  </si>
  <si>
    <t>…</t>
  </si>
  <si>
    <t xml:space="preserve">tp1 = </t>
  </si>
  <si>
    <t xml:space="preserve">tp2 = </t>
  </si>
  <si>
    <t xml:space="preserve">tp3 = </t>
  </si>
  <si>
    <t xml:space="preserve">tp4 = </t>
  </si>
  <si>
    <t xml:space="preserve">tp5 = </t>
  </si>
  <si>
    <t xml:space="preserve">tp6 = </t>
  </si>
  <si>
    <t xml:space="preserve">tp7 = </t>
  </si>
  <si>
    <t xml:space="preserve">tp8 = </t>
  </si>
  <si>
    <t>t[s]</t>
  </si>
  <si>
    <t>v[m/s]</t>
  </si>
  <si>
    <t>Hitrost v odvisnosti od časa:</t>
  </si>
  <si>
    <t xml:space="preserve">tp9 = </t>
  </si>
  <si>
    <t xml:space="preserve">tp10 = </t>
  </si>
  <si>
    <t xml:space="preserve">tp11 = </t>
  </si>
  <si>
    <t xml:space="preserve">tp12 = </t>
  </si>
  <si>
    <t xml:space="preserve">tp13= </t>
  </si>
  <si>
    <t xml:space="preserve">tp14= </t>
  </si>
  <si>
    <t xml:space="preserve">tp15= </t>
  </si>
  <si>
    <t xml:space="preserve">tp16=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</si>
</sst>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">
    <font>
      <sz val="11"/>
      <color theme="1"/>
      <name val="Calibri"/>
      <family val="2"/>
      <scheme val="minor"/>
    </font>
    <font>
      <sz val="10"/>
      <color rgb="FF4E5B61"/>
      <name val="Arial Unicode MS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right"/>
    </xf>
    <xf numFmtId="164" fontId="0" fillId="0" borderId="0" xfId="0" applyNumberFormat="1"/>
    <xf numFmtId="0" fontId="1" fillId="0" borderId="0" xfId="0" applyFont="1" applyAlignment="1">
      <alignment vertical="center"/>
    </xf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Hitrost v odvisnosti od časa</a:t>
            </a:r>
          </a:p>
        </c:rich>
      </c:tx>
      <c:layout>
        <c:manualLayout>
          <c:xMode val="edge"/>
          <c:yMode val="edge"/>
          <c:x val="0.26050000000000001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l-SI"/>
                </a:p>
              </c:txPr>
            </c:trendlineLbl>
          </c:trendline>
          <c:xVal>
            <c:numRef>
              <c:f>'a iz v(t) mer. 16. 4. 2023'!$G$6:$G$13</c:f>
              <c:numCache>
                <c:formatCode>General</c:formatCode>
                <c:ptCount val="8"/>
                <c:pt idx="0">
                  <c:v>438.49413399999997</c:v>
                </c:pt>
                <c:pt idx="1">
                  <c:v>438.544918</c:v>
                </c:pt>
                <c:pt idx="2">
                  <c:v>438.58057199999996</c:v>
                </c:pt>
                <c:pt idx="3">
                  <c:v>438.60978599999999</c:v>
                </c:pt>
                <c:pt idx="4">
                  <c:v>438.63518599999998</c:v>
                </c:pt>
                <c:pt idx="5">
                  <c:v>438.65795399999996</c:v>
                </c:pt>
                <c:pt idx="6">
                  <c:v>438.678788</c:v>
                </c:pt>
                <c:pt idx="7">
                  <c:v>438.69811999999996</c:v>
                </c:pt>
              </c:numCache>
            </c:numRef>
          </c:xVal>
          <c:yVal>
            <c:numRef>
              <c:f>'a iz v(t) mer. 16. 4. 2023'!$H$6:$H$13</c:f>
              <c:numCache>
                <c:formatCode>General</c:formatCode>
                <c:ptCount val="8"/>
                <c:pt idx="0">
                  <c:v>0.75711689884918232</c:v>
                </c:pt>
                <c:pt idx="1">
                  <c:v>1.2349338075479157</c:v>
                </c:pt>
                <c:pt idx="2">
                  <c:v>1.5798786653185037</c:v>
                </c:pt>
                <c:pt idx="3">
                  <c:v>1.8673438900507919</c:v>
                </c:pt>
                <c:pt idx="4">
                  <c:v>2.0980194696206782</c:v>
                </c:pt>
                <c:pt idx="5">
                  <c:v>2.3225566703827578</c:v>
                </c:pt>
                <c:pt idx="6">
                  <c:v>2.5262732417138238</c:v>
                </c:pt>
                <c:pt idx="7">
                  <c:v>2.7316433566433567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DB8-4092-AEA9-560C0342B9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93042304"/>
        <c:axId val="393042632"/>
      </c:scatterChart>
      <c:valAx>
        <c:axId val="3930423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393042632"/>
        <c:crosses val="autoZero"/>
        <c:crossBetween val="midCat"/>
      </c:valAx>
      <c:valAx>
        <c:axId val="393042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39304230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257175</xdr:colOff>
      <xdr:row>2</xdr:row>
      <xdr:rowOff>9525</xdr:rowOff>
    </xdr:from>
    <xdr:to>
      <xdr:col>16</xdr:col>
      <xdr:colOff>561975</xdr:colOff>
      <xdr:row>16</xdr:row>
      <xdr:rowOff>85725</xdr:rowOff>
    </xdr:to>
    <xdr:graphicFrame macro="">
      <xdr:nvGraphicFramePr>
        <xdr:cNvPr id="3" name="Grafiko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0"/>
  <sheetViews>
    <sheetView tabSelected="1" topLeftCell="A2" workbookViewId="0">
      <selection activeCell="G18" sqref="G18"/>
    </sheetView>
  </sheetViews>
  <sheetFormatPr defaultRowHeight="14.4"/>
  <cols>
    <col min="1" max="1" width="11.88671875" customWidth="1"/>
    <col min="2" max="2" width="16.6640625" customWidth="1"/>
    <col min="7" max="7" width="19.109375" customWidth="1"/>
    <col min="8" max="8" width="21.21875" customWidth="1"/>
  </cols>
  <sheetData>
    <row r="1" spans="1:8">
      <c r="A1" t="s">
        <v>9</v>
      </c>
    </row>
    <row r="2" spans="1:8">
      <c r="A2" t="s">
        <v>0</v>
      </c>
    </row>
    <row r="4" spans="1:8">
      <c r="A4" s="1" t="s">
        <v>8</v>
      </c>
      <c r="B4" s="2">
        <v>2.5</v>
      </c>
      <c r="C4" t="s">
        <v>6</v>
      </c>
      <c r="D4" t="s">
        <v>7</v>
      </c>
      <c r="G4" t="s">
        <v>22</v>
      </c>
    </row>
    <row r="5" spans="1:8">
      <c r="A5" s="1" t="s">
        <v>12</v>
      </c>
      <c r="B5" s="3">
        <v>438477624</v>
      </c>
      <c r="C5" t="s">
        <v>2</v>
      </c>
      <c r="D5" t="s">
        <v>1</v>
      </c>
      <c r="G5" t="s">
        <v>20</v>
      </c>
      <c r="H5" t="s">
        <v>21</v>
      </c>
    </row>
    <row r="6" spans="1:8">
      <c r="A6" s="1" t="s">
        <v>13</v>
      </c>
      <c r="B6" s="3">
        <v>438510644</v>
      </c>
      <c r="C6" t="s">
        <v>2</v>
      </c>
      <c r="D6" t="s">
        <v>3</v>
      </c>
      <c r="G6">
        <f>(B5+B6)*10^-6/2</f>
        <v>438.49413399999997</v>
      </c>
      <c r="H6">
        <f>B4*0.01/(10^-6*(B6-B5))</f>
        <v>0.75711689884918232</v>
      </c>
    </row>
    <row r="7" spans="1:8">
      <c r="A7" s="1" t="s">
        <v>14</v>
      </c>
      <c r="B7" s="3">
        <v>438534796</v>
      </c>
      <c r="C7" t="s">
        <v>2</v>
      </c>
      <c r="D7" t="s">
        <v>4</v>
      </c>
      <c r="G7">
        <f>(B7+B8)*10^-6/2</f>
        <v>438.544918</v>
      </c>
      <c r="H7">
        <f>B4*0.01/(10^-6*(B8-B7))</f>
        <v>1.2349338075479157</v>
      </c>
    </row>
    <row r="8" spans="1:8">
      <c r="A8" s="1" t="s">
        <v>15</v>
      </c>
      <c r="B8" s="3">
        <v>438555040</v>
      </c>
      <c r="C8" t="s">
        <v>2</v>
      </c>
      <c r="D8" t="s">
        <v>5</v>
      </c>
      <c r="G8">
        <f>10^-6*(B9+B10)/2</f>
        <v>438.58057199999996</v>
      </c>
      <c r="H8">
        <f>B4*0.01/(10^-6*(B10-B9))</f>
        <v>1.5798786653185037</v>
      </c>
    </row>
    <row r="9" spans="1:8">
      <c r="A9" s="1" t="s">
        <v>16</v>
      </c>
      <c r="B9" s="3">
        <v>438572660</v>
      </c>
      <c r="C9" t="s">
        <v>2</v>
      </c>
      <c r="D9" t="s">
        <v>11</v>
      </c>
      <c r="G9">
        <f>10^-6*(B11+B12)/2</f>
        <v>438.60978599999999</v>
      </c>
      <c r="H9">
        <f>B4*0.01/(10^-6*(B12-B11))</f>
        <v>1.8673438900507919</v>
      </c>
    </row>
    <row r="10" spans="1:8">
      <c r="A10" s="1" t="s">
        <v>17</v>
      </c>
      <c r="B10" s="3">
        <v>438588484</v>
      </c>
      <c r="C10" t="s">
        <v>2</v>
      </c>
      <c r="D10" t="s">
        <v>11</v>
      </c>
      <c r="G10">
        <f>10^-6*(B13+B14)/2</f>
        <v>438.63518599999998</v>
      </c>
      <c r="H10">
        <f>B4*0.01/(10^-6*(B14-B13))</f>
        <v>2.0980194696206782</v>
      </c>
    </row>
    <row r="11" spans="1:8">
      <c r="A11" s="1" t="s">
        <v>18</v>
      </c>
      <c r="B11" s="3">
        <v>438603092</v>
      </c>
      <c r="C11" t="s">
        <v>2</v>
      </c>
      <c r="D11" t="s">
        <v>11</v>
      </c>
      <c r="G11">
        <f>10^-6*(B15+B16)/2</f>
        <v>438.65795399999996</v>
      </c>
      <c r="H11">
        <f>B4*0.01/(10^-6*(B16-B15))</f>
        <v>2.3225566703827578</v>
      </c>
    </row>
    <row r="12" spans="1:8">
      <c r="A12" s="1" t="s">
        <v>19</v>
      </c>
      <c r="B12" s="3">
        <v>438616480</v>
      </c>
      <c r="C12" t="s">
        <v>2</v>
      </c>
      <c r="D12" t="s">
        <v>10</v>
      </c>
      <c r="G12">
        <f>10^-6*(B17+B18)/2</f>
        <v>438.678788</v>
      </c>
      <c r="H12">
        <f>B4*0.01/(10^-6*(B18-B17))</f>
        <v>2.5262732417138238</v>
      </c>
    </row>
    <row r="13" spans="1:8">
      <c r="A13" s="1" t="s">
        <v>23</v>
      </c>
      <c r="B13" s="3">
        <v>438629228</v>
      </c>
      <c r="C13" t="s">
        <v>2</v>
      </c>
      <c r="D13" t="s">
        <v>1</v>
      </c>
      <c r="G13">
        <f>10^-6*(B19+B20)/2</f>
        <v>438.69811999999996</v>
      </c>
      <c r="H13">
        <f>B4*0.01/(10^-6*(B20-B19))</f>
        <v>2.7316433566433567</v>
      </c>
    </row>
    <row r="14" spans="1:8">
      <c r="A14" s="1" t="s">
        <v>24</v>
      </c>
      <c r="B14" s="3">
        <v>438641144</v>
      </c>
      <c r="C14" t="s">
        <v>2</v>
      </c>
      <c r="D14" t="s">
        <v>3</v>
      </c>
    </row>
    <row r="15" spans="1:8">
      <c r="A15" s="1" t="s">
        <v>25</v>
      </c>
      <c r="B15" s="3">
        <v>438652572</v>
      </c>
      <c r="C15" t="s">
        <v>2</v>
      </c>
      <c r="D15" t="s">
        <v>4</v>
      </c>
    </row>
    <row r="16" spans="1:8">
      <c r="A16" s="1" t="s">
        <v>26</v>
      </c>
      <c r="B16" s="3">
        <v>438663336</v>
      </c>
      <c r="C16" t="s">
        <v>2</v>
      </c>
      <c r="D16" t="s">
        <v>5</v>
      </c>
    </row>
    <row r="17" spans="1:4">
      <c r="A17" s="1" t="s">
        <v>27</v>
      </c>
      <c r="B17" s="3">
        <v>438673840</v>
      </c>
      <c r="C17" t="s">
        <v>2</v>
      </c>
      <c r="D17" t="s">
        <v>11</v>
      </c>
    </row>
    <row r="18" spans="1:4">
      <c r="A18" s="1" t="s">
        <v>28</v>
      </c>
      <c r="B18" s="3">
        <v>438683736</v>
      </c>
      <c r="C18" t="s">
        <v>2</v>
      </c>
      <c r="D18" t="s">
        <v>11</v>
      </c>
    </row>
    <row r="19" spans="1:4">
      <c r="A19" s="1" t="s">
        <v>29</v>
      </c>
      <c r="B19" s="3">
        <v>438693544</v>
      </c>
      <c r="C19" t="s">
        <v>2</v>
      </c>
      <c r="D19" t="s">
        <v>11</v>
      </c>
    </row>
    <row r="20" spans="1:4">
      <c r="A20" s="1" t="s">
        <v>30</v>
      </c>
      <c r="B20" s="3">
        <v>438702696</v>
      </c>
      <c r="C20" t="s">
        <v>2</v>
      </c>
      <c r="D20" t="s">
        <v>10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a iz v(t) mer. 16. 4.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2023-04-19T13:41:56Z</dcterms:modified>
</cp:coreProperties>
</file>