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205" windowHeight="6450"/>
  </bookViews>
  <sheets>
    <sheet name="OI" sheetId="9" r:id="rId1"/>
    <sheet name="naloga" sheetId="8" r:id="rId2"/>
  </sheets>
  <definedNames>
    <definedName name="_xlnm._FilterDatabase" localSheetId="0" hidden="1">OI!$C$6:$H$23</definedName>
  </definedNames>
  <calcPr calcId="145621"/>
</workbook>
</file>

<file path=xl/calcChain.xml><?xml version="1.0" encoding="utf-8"?>
<calcChain xmlns="http://schemas.openxmlformats.org/spreadsheetml/2006/main">
  <c r="F23" i="9" l="1"/>
  <c r="E23" i="9"/>
  <c r="D23" i="9"/>
  <c r="G7" i="9"/>
  <c r="H7" i="9" s="1"/>
  <c r="G14" i="9"/>
  <c r="H14" i="9" s="1"/>
  <c r="G15" i="9"/>
  <c r="H15" i="9" s="1"/>
  <c r="G16" i="9"/>
  <c r="H16" i="9" s="1"/>
  <c r="G17" i="9"/>
  <c r="H17" i="9" s="1"/>
  <c r="G18" i="9"/>
  <c r="H18" i="9" s="1"/>
  <c r="G19" i="9"/>
  <c r="H19" i="9" s="1"/>
  <c r="G20" i="9"/>
  <c r="H20" i="9" s="1"/>
  <c r="G21" i="9"/>
  <c r="H21" i="9" s="1"/>
  <c r="G10" i="9"/>
  <c r="H10" i="9" s="1"/>
  <c r="G12" i="9"/>
  <c r="H12" i="9" s="1"/>
  <c r="G11" i="9"/>
  <c r="H11" i="9" s="1"/>
  <c r="G22" i="9"/>
  <c r="H22" i="9" s="1"/>
  <c r="G9" i="9"/>
  <c r="H9" i="9" s="1"/>
  <c r="G8" i="9"/>
  <c r="H8" i="9" s="1"/>
  <c r="G13" i="9"/>
  <c r="H13" i="9" s="1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G23" i="9" l="1"/>
</calcChain>
</file>

<file path=xl/comments1.xml><?xml version="1.0" encoding="utf-8"?>
<comments xmlns="http://schemas.openxmlformats.org/spreadsheetml/2006/main">
  <authors>
    <author>Ra1</author>
  </authors>
  <commentList>
    <comment ref="F6" authorId="0">
      <text>
        <r>
          <rPr>
            <b/>
            <sz val="8"/>
            <color indexed="81"/>
            <rFont val="Tahoma"/>
            <family val="2"/>
          </rPr>
          <t>Ra1: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<sst xmlns="http://schemas.openxmlformats.org/spreadsheetml/2006/main" count="941" uniqueCount="492">
  <si>
    <t>Šifra artikla</t>
  </si>
  <si>
    <t>59BELA TN66</t>
  </si>
  <si>
    <t>5811</t>
  </si>
  <si>
    <t>5543894</t>
  </si>
  <si>
    <t>%znižanja
nabavne vrednosti</t>
  </si>
  <si>
    <t>5546290</t>
  </si>
  <si>
    <t>5651557</t>
  </si>
  <si>
    <t>Nova nabavna vrednost</t>
  </si>
  <si>
    <t>5662621</t>
  </si>
  <si>
    <t>5662648</t>
  </si>
  <si>
    <t>5662681</t>
  </si>
  <si>
    <t>5672724</t>
  </si>
  <si>
    <t>5672759</t>
  </si>
  <si>
    <t>5672767</t>
  </si>
  <si>
    <t>5672791</t>
  </si>
  <si>
    <t>5679541</t>
  </si>
  <si>
    <t>5699703</t>
  </si>
  <si>
    <t>5699738</t>
  </si>
  <si>
    <t>5699827</t>
  </si>
  <si>
    <t>BELA TEHNIKA</t>
  </si>
  <si>
    <t>AKUSTIKA</t>
  </si>
  <si>
    <t>6AKUSTIKA224</t>
  </si>
  <si>
    <t>6AKUSTIKA232</t>
  </si>
  <si>
    <t>491AKUSTIKA3</t>
  </si>
  <si>
    <t>Nabavna vrednost</t>
  </si>
  <si>
    <t>3244776</t>
  </si>
  <si>
    <t>4803876</t>
  </si>
  <si>
    <t>3170543</t>
  </si>
  <si>
    <t>3242676</t>
  </si>
  <si>
    <t>3870901</t>
  </si>
  <si>
    <t>4366638</t>
  </si>
  <si>
    <t>4411358</t>
  </si>
  <si>
    <t>5038367</t>
  </si>
  <si>
    <t>5570620</t>
  </si>
  <si>
    <t>5570638</t>
  </si>
  <si>
    <t>Org. enota</t>
  </si>
  <si>
    <t>5703247</t>
  </si>
  <si>
    <t>5703255</t>
  </si>
  <si>
    <t>5703263</t>
  </si>
  <si>
    <t>5718848</t>
  </si>
  <si>
    <t>5718881</t>
  </si>
  <si>
    <t>5820201</t>
  </si>
  <si>
    <t>5820227</t>
  </si>
  <si>
    <t>5820243</t>
  </si>
  <si>
    <t>5820251</t>
  </si>
  <si>
    <t>5820260</t>
  </si>
  <si>
    <t>5820286</t>
  </si>
  <si>
    <t>5820383</t>
  </si>
  <si>
    <t>5820928</t>
  </si>
  <si>
    <t>5820952</t>
  </si>
  <si>
    <t>5820961</t>
  </si>
  <si>
    <t>5820979</t>
  </si>
  <si>
    <t>5820987</t>
  </si>
  <si>
    <t>5820995</t>
  </si>
  <si>
    <t>5821126</t>
  </si>
  <si>
    <t>5870232</t>
  </si>
  <si>
    <t>5876982</t>
  </si>
  <si>
    <t>5883334</t>
  </si>
  <si>
    <t>5892724</t>
  </si>
  <si>
    <t>5892732</t>
  </si>
  <si>
    <t>5892741</t>
  </si>
  <si>
    <t>5920230</t>
  </si>
  <si>
    <t>5920256</t>
  </si>
  <si>
    <t>5920281</t>
  </si>
  <si>
    <t>5920302</t>
  </si>
  <si>
    <t>5921228</t>
  </si>
  <si>
    <t>5921660</t>
  </si>
  <si>
    <t>5924405</t>
  </si>
  <si>
    <t>5924553</t>
  </si>
  <si>
    <t>5924596</t>
  </si>
  <si>
    <t>5924600</t>
  </si>
  <si>
    <t>5924651</t>
  </si>
  <si>
    <t>5924677</t>
  </si>
  <si>
    <t>5924723</t>
  </si>
  <si>
    <t>5924731</t>
  </si>
  <si>
    <t>5924758</t>
  </si>
  <si>
    <t>5924774</t>
  </si>
  <si>
    <t>5924855</t>
  </si>
  <si>
    <t>5924863</t>
  </si>
  <si>
    <t>5924880</t>
  </si>
  <si>
    <t>5924901</t>
  </si>
  <si>
    <t>5924910</t>
  </si>
  <si>
    <t>5924928</t>
  </si>
  <si>
    <t>5924936</t>
  </si>
  <si>
    <t>5924944</t>
  </si>
  <si>
    <t>5924995</t>
  </si>
  <si>
    <t>5925011</t>
  </si>
  <si>
    <t>5925045</t>
  </si>
  <si>
    <t>5925096</t>
  </si>
  <si>
    <t>5925380</t>
  </si>
  <si>
    <t>5977819</t>
  </si>
  <si>
    <t>5977851</t>
  </si>
  <si>
    <t>5977886</t>
  </si>
  <si>
    <t>5977894</t>
  </si>
  <si>
    <t>5977908</t>
  </si>
  <si>
    <t>5977916</t>
  </si>
  <si>
    <t>5977924</t>
  </si>
  <si>
    <t>5977941</t>
  </si>
  <si>
    <t>5977975</t>
  </si>
  <si>
    <t>5977991</t>
  </si>
  <si>
    <t>5978009</t>
  </si>
  <si>
    <t>5978017</t>
  </si>
  <si>
    <t>5978025</t>
  </si>
  <si>
    <t>5979544</t>
  </si>
  <si>
    <t>5979561</t>
  </si>
  <si>
    <t>5979587</t>
  </si>
  <si>
    <t>5979595</t>
  </si>
  <si>
    <t>5979617</t>
  </si>
  <si>
    <t>5979650</t>
  </si>
  <si>
    <t>5979676</t>
  </si>
  <si>
    <t>5979684</t>
  </si>
  <si>
    <t>5979692</t>
  </si>
  <si>
    <t>5979714</t>
  </si>
  <si>
    <t>5979731</t>
  </si>
  <si>
    <t>5979749</t>
  </si>
  <si>
    <t>5979757</t>
  </si>
  <si>
    <t>5979781</t>
  </si>
  <si>
    <t>5979790</t>
  </si>
  <si>
    <t>5979820</t>
  </si>
  <si>
    <t>5979838</t>
  </si>
  <si>
    <t>5979862</t>
  </si>
  <si>
    <t>5979871</t>
  </si>
  <si>
    <t>5979897</t>
  </si>
  <si>
    <t>5979919</t>
  </si>
  <si>
    <t>5982898</t>
  </si>
  <si>
    <t>5985986</t>
  </si>
  <si>
    <t>5989264</t>
  </si>
  <si>
    <t>5996341</t>
  </si>
  <si>
    <t>5996376</t>
  </si>
  <si>
    <t>5997038</t>
  </si>
  <si>
    <t>5997054</t>
  </si>
  <si>
    <t>5997151</t>
  </si>
  <si>
    <t>5997208</t>
  </si>
  <si>
    <t>5998425</t>
  </si>
  <si>
    <t>6005063</t>
  </si>
  <si>
    <t>6005161</t>
  </si>
  <si>
    <t>6005179</t>
  </si>
  <si>
    <t>6005292</t>
  </si>
  <si>
    <t>6011489</t>
  </si>
  <si>
    <t>6011845</t>
  </si>
  <si>
    <t>6020224</t>
  </si>
  <si>
    <t>6020241</t>
  </si>
  <si>
    <t>6020259</t>
  </si>
  <si>
    <t>6020267</t>
  </si>
  <si>
    <t>6020283</t>
  </si>
  <si>
    <t>6022031</t>
  </si>
  <si>
    <t>6022049</t>
  </si>
  <si>
    <t>6027636</t>
  </si>
  <si>
    <t>6035086</t>
  </si>
  <si>
    <t>6035094</t>
  </si>
  <si>
    <t>6035108</t>
  </si>
  <si>
    <t>6035116</t>
  </si>
  <si>
    <t>6035124</t>
  </si>
  <si>
    <t>6035132</t>
  </si>
  <si>
    <t>6045995</t>
  </si>
  <si>
    <t>6046045</t>
  </si>
  <si>
    <t>6046053</t>
  </si>
  <si>
    <t>6046061</t>
  </si>
  <si>
    <t>6046070</t>
  </si>
  <si>
    <t>6046088</t>
  </si>
  <si>
    <t>6046096</t>
  </si>
  <si>
    <t>6046100</t>
  </si>
  <si>
    <t>6049222</t>
  </si>
  <si>
    <t>6049257</t>
  </si>
  <si>
    <t>6049265</t>
  </si>
  <si>
    <t>6049311</t>
  </si>
  <si>
    <t>6054749</t>
  </si>
  <si>
    <t>6060528</t>
  </si>
  <si>
    <t>6060544</t>
  </si>
  <si>
    <t>6060552</t>
  </si>
  <si>
    <t>6062521</t>
  </si>
  <si>
    <t>6062563</t>
  </si>
  <si>
    <t>6062580</t>
  </si>
  <si>
    <t>6062644</t>
  </si>
  <si>
    <t>6062652</t>
  </si>
  <si>
    <t>6062661</t>
  </si>
  <si>
    <t>6062709</t>
  </si>
  <si>
    <t>6069517</t>
  </si>
  <si>
    <t>6069525</t>
  </si>
  <si>
    <t>6069533</t>
  </si>
  <si>
    <t>6069541</t>
  </si>
  <si>
    <t>6069550</t>
  </si>
  <si>
    <t>6069568</t>
  </si>
  <si>
    <t>6069576</t>
  </si>
  <si>
    <t>6069584</t>
  </si>
  <si>
    <t>6069592</t>
  </si>
  <si>
    <t>6075592</t>
  </si>
  <si>
    <t>6075665</t>
  </si>
  <si>
    <t>6075690</t>
  </si>
  <si>
    <t>6075703</t>
  </si>
  <si>
    <t>6075711</t>
  </si>
  <si>
    <t>6075789</t>
  </si>
  <si>
    <t>6085814</t>
  </si>
  <si>
    <t>6085822</t>
  </si>
  <si>
    <t>6085849</t>
  </si>
  <si>
    <t>6085857</t>
  </si>
  <si>
    <t>6085865</t>
  </si>
  <si>
    <t>6087655</t>
  </si>
  <si>
    <t>6088511</t>
  </si>
  <si>
    <t>6088562</t>
  </si>
  <si>
    <t>6088571</t>
  </si>
  <si>
    <t>6088589</t>
  </si>
  <si>
    <t>6088597</t>
  </si>
  <si>
    <t>6088627</t>
  </si>
  <si>
    <t>6088635</t>
  </si>
  <si>
    <t>6088643</t>
  </si>
  <si>
    <t>6088651</t>
  </si>
  <si>
    <t>6088660</t>
  </si>
  <si>
    <t>6088724</t>
  </si>
  <si>
    <t>6088732</t>
  </si>
  <si>
    <t>6088759</t>
  </si>
  <si>
    <t>6089674</t>
  </si>
  <si>
    <t>6106617</t>
  </si>
  <si>
    <t>6115586</t>
  </si>
  <si>
    <t>6115594</t>
  </si>
  <si>
    <t>6115616</t>
  </si>
  <si>
    <t>6115624</t>
  </si>
  <si>
    <t>6124755</t>
  </si>
  <si>
    <t>6146147</t>
  </si>
  <si>
    <t>6148271</t>
  </si>
  <si>
    <t>6148280</t>
  </si>
  <si>
    <t>6148298</t>
  </si>
  <si>
    <t>6148301</t>
  </si>
  <si>
    <t>6171991</t>
  </si>
  <si>
    <t>6192548</t>
  </si>
  <si>
    <t>6192556</t>
  </si>
  <si>
    <t>6192564</t>
  </si>
  <si>
    <t>6192572</t>
  </si>
  <si>
    <t>6195512</t>
  </si>
  <si>
    <t>6195521</t>
  </si>
  <si>
    <t>6195539</t>
  </si>
  <si>
    <t>6195563</t>
  </si>
  <si>
    <t>6195571</t>
  </si>
  <si>
    <t>6195610</t>
  </si>
  <si>
    <t>6195652</t>
  </si>
  <si>
    <t>6195661</t>
  </si>
  <si>
    <t>6195725</t>
  </si>
  <si>
    <t>6195814</t>
  </si>
  <si>
    <t>6195849</t>
  </si>
  <si>
    <t>6195873</t>
  </si>
  <si>
    <t>6201181</t>
  </si>
  <si>
    <t>6201229</t>
  </si>
  <si>
    <t>6201237</t>
  </si>
  <si>
    <t>6201261</t>
  </si>
  <si>
    <t>6201326</t>
  </si>
  <si>
    <t>6201458</t>
  </si>
  <si>
    <t>6201547</t>
  </si>
  <si>
    <t>6201628</t>
  </si>
  <si>
    <t>6201636</t>
  </si>
  <si>
    <t>6201661</t>
  </si>
  <si>
    <t>6201687</t>
  </si>
  <si>
    <t>6201725</t>
  </si>
  <si>
    <t>6201776</t>
  </si>
  <si>
    <t>6201857</t>
  </si>
  <si>
    <t>6201903</t>
  </si>
  <si>
    <t>6201954</t>
  </si>
  <si>
    <t>6201997</t>
  </si>
  <si>
    <t>6202080</t>
  </si>
  <si>
    <t>6202128</t>
  </si>
  <si>
    <t>6202179</t>
  </si>
  <si>
    <t>6202209</t>
  </si>
  <si>
    <t>6202241</t>
  </si>
  <si>
    <t>6202250</t>
  </si>
  <si>
    <t>6202268</t>
  </si>
  <si>
    <t>6202284</t>
  </si>
  <si>
    <t>6202306</t>
  </si>
  <si>
    <t>6211291</t>
  </si>
  <si>
    <t>6211305</t>
  </si>
  <si>
    <t>6211330</t>
  </si>
  <si>
    <t>6225594</t>
  </si>
  <si>
    <t>6243843</t>
  </si>
  <si>
    <t>6243878</t>
  </si>
  <si>
    <t>6246702</t>
  </si>
  <si>
    <t>6246711</t>
  </si>
  <si>
    <t>6325009</t>
  </si>
  <si>
    <t>6325165</t>
  </si>
  <si>
    <t>6332595</t>
  </si>
  <si>
    <t>6347525</t>
  </si>
  <si>
    <t>6372147</t>
  </si>
  <si>
    <t>6372155</t>
  </si>
  <si>
    <t>6373534</t>
  </si>
  <si>
    <t>6381286</t>
  </si>
  <si>
    <t>6381294</t>
  </si>
  <si>
    <t>6381308</t>
  </si>
  <si>
    <t>3605094</t>
  </si>
  <si>
    <t>3653048</t>
  </si>
  <si>
    <t>4080653</t>
  </si>
  <si>
    <t>4189850</t>
  </si>
  <si>
    <t>4203348</t>
  </si>
  <si>
    <t>4212631</t>
  </si>
  <si>
    <t>4419006</t>
  </si>
  <si>
    <t>4549660</t>
  </si>
  <si>
    <t>4561244</t>
  </si>
  <si>
    <t>4561279</t>
  </si>
  <si>
    <t>4561309</t>
  </si>
  <si>
    <t>4566637</t>
  </si>
  <si>
    <t>4566653</t>
  </si>
  <si>
    <t>4579216</t>
  </si>
  <si>
    <t>4579232</t>
  </si>
  <si>
    <t>4584520</t>
  </si>
  <si>
    <t>4584571</t>
  </si>
  <si>
    <t>4584601</t>
  </si>
  <si>
    <t>4584619</t>
  </si>
  <si>
    <t>4584627</t>
  </si>
  <si>
    <t>4584694</t>
  </si>
  <si>
    <t>4597443</t>
  </si>
  <si>
    <t>4609816</t>
  </si>
  <si>
    <t>4609824</t>
  </si>
  <si>
    <t>4609891</t>
  </si>
  <si>
    <t>4609913</t>
  </si>
  <si>
    <t>4609921</t>
  </si>
  <si>
    <t>4610636</t>
  </si>
  <si>
    <t>4623541</t>
  </si>
  <si>
    <t>4623568</t>
  </si>
  <si>
    <t>4623592</t>
  </si>
  <si>
    <t>4623754</t>
  </si>
  <si>
    <t>4623789</t>
  </si>
  <si>
    <t>4626427</t>
  </si>
  <si>
    <t>4626508</t>
  </si>
  <si>
    <t>4628837</t>
  </si>
  <si>
    <t>4629183</t>
  </si>
  <si>
    <t>4630777</t>
  </si>
  <si>
    <t>4630807</t>
  </si>
  <si>
    <t>4630882</t>
  </si>
  <si>
    <t>4635281</t>
  </si>
  <si>
    <t>4635302</t>
  </si>
  <si>
    <t>4635337</t>
  </si>
  <si>
    <t>4635370</t>
  </si>
  <si>
    <t>4655907</t>
  </si>
  <si>
    <t>4656024</t>
  </si>
  <si>
    <t>4658213</t>
  </si>
  <si>
    <t>4658272</t>
  </si>
  <si>
    <t>4658281</t>
  </si>
  <si>
    <t>4659392</t>
  </si>
  <si>
    <t>4659414</t>
  </si>
  <si>
    <t>4659571</t>
  </si>
  <si>
    <t>4671449</t>
  </si>
  <si>
    <t>4700431</t>
  </si>
  <si>
    <t>4707303</t>
  </si>
  <si>
    <t>4708628</t>
  </si>
  <si>
    <t>4724968</t>
  </si>
  <si>
    <t>4725000</t>
  </si>
  <si>
    <t>4725301</t>
  </si>
  <si>
    <t>4737814</t>
  </si>
  <si>
    <t>4771486</t>
  </si>
  <si>
    <t>4787021</t>
  </si>
  <si>
    <t>4790341</t>
  </si>
  <si>
    <t>4790430</t>
  </si>
  <si>
    <t>4790529</t>
  </si>
  <si>
    <t>4790561</t>
  </si>
  <si>
    <t>4791177</t>
  </si>
  <si>
    <t>4793544</t>
  </si>
  <si>
    <t>4793811</t>
  </si>
  <si>
    <t>4839048</t>
  </si>
  <si>
    <t>4839064</t>
  </si>
  <si>
    <t>4839081</t>
  </si>
  <si>
    <t>4839099</t>
  </si>
  <si>
    <t>4839111</t>
  </si>
  <si>
    <t>4839170</t>
  </si>
  <si>
    <t>4839358</t>
  </si>
  <si>
    <t>4839382</t>
  </si>
  <si>
    <t>4842812</t>
  </si>
  <si>
    <t>4864573</t>
  </si>
  <si>
    <t>4864646</t>
  </si>
  <si>
    <t>4864697</t>
  </si>
  <si>
    <t>4864751</t>
  </si>
  <si>
    <t>4864883</t>
  </si>
  <si>
    <t>4864891</t>
  </si>
  <si>
    <t>4864905</t>
  </si>
  <si>
    <t>4864913</t>
  </si>
  <si>
    <t>4864999</t>
  </si>
  <si>
    <t>4865057</t>
  </si>
  <si>
    <t>4865073</t>
  </si>
  <si>
    <t>4865189</t>
  </si>
  <si>
    <t>4865227</t>
  </si>
  <si>
    <t>4906292</t>
  </si>
  <si>
    <t>4912233</t>
  </si>
  <si>
    <t>4912241</t>
  </si>
  <si>
    <t>4912250</t>
  </si>
  <si>
    <t>4912276</t>
  </si>
  <si>
    <t>4912284</t>
  </si>
  <si>
    <t>4912331</t>
  </si>
  <si>
    <t>4912349</t>
  </si>
  <si>
    <t>4912365</t>
  </si>
  <si>
    <t>4912381</t>
  </si>
  <si>
    <t>4914040</t>
  </si>
  <si>
    <t>4914058</t>
  </si>
  <si>
    <t>4914139</t>
  </si>
  <si>
    <t>4914171</t>
  </si>
  <si>
    <t>4930266</t>
  </si>
  <si>
    <t>4930282</t>
  </si>
  <si>
    <t>4930291</t>
  </si>
  <si>
    <t>4930304</t>
  </si>
  <si>
    <t>4930312</t>
  </si>
  <si>
    <t>4930363</t>
  </si>
  <si>
    <t>4930398</t>
  </si>
  <si>
    <t>4930444</t>
  </si>
  <si>
    <t>4930452</t>
  </si>
  <si>
    <t>4930479</t>
  </si>
  <si>
    <t>4930495</t>
  </si>
  <si>
    <t>4930509</t>
  </si>
  <si>
    <t>4931394</t>
  </si>
  <si>
    <t>4931661</t>
  </si>
  <si>
    <t>4931688</t>
  </si>
  <si>
    <t>4931700</t>
  </si>
  <si>
    <t>4959621</t>
  </si>
  <si>
    <t>4967062</t>
  </si>
  <si>
    <t>4967704</t>
  </si>
  <si>
    <t>4978218</t>
  </si>
  <si>
    <t>5010217</t>
  </si>
  <si>
    <t>5010233</t>
  </si>
  <si>
    <t>5024650</t>
  </si>
  <si>
    <t>5025087</t>
  </si>
  <si>
    <t>5027209</t>
  </si>
  <si>
    <t>5028701</t>
  </si>
  <si>
    <t>5096375</t>
  </si>
  <si>
    <t>5096693</t>
  </si>
  <si>
    <t>5097134</t>
  </si>
  <si>
    <t>5115078</t>
  </si>
  <si>
    <t>5116040</t>
  </si>
  <si>
    <t>5138621</t>
  </si>
  <si>
    <t>5178037</t>
  </si>
  <si>
    <t>5178444</t>
  </si>
  <si>
    <t>5178487</t>
  </si>
  <si>
    <t>5178517</t>
  </si>
  <si>
    <t>5178568</t>
  </si>
  <si>
    <t>5188504</t>
  </si>
  <si>
    <t>5188750</t>
  </si>
  <si>
    <t>5189012</t>
  </si>
  <si>
    <t>5189063</t>
  </si>
  <si>
    <t>5189322</t>
  </si>
  <si>
    <t>5189616</t>
  </si>
  <si>
    <t>5192161</t>
  </si>
  <si>
    <t>5192692</t>
  </si>
  <si>
    <t>5202493</t>
  </si>
  <si>
    <t>5204372</t>
  </si>
  <si>
    <t>5222141</t>
  </si>
  <si>
    <t>5251150</t>
  </si>
  <si>
    <t>5266122</t>
  </si>
  <si>
    <t>5282781</t>
  </si>
  <si>
    <t>5297184</t>
  </si>
  <si>
    <t>5297532</t>
  </si>
  <si>
    <t>5365422</t>
  </si>
  <si>
    <t>5368863</t>
  </si>
  <si>
    <t>5368880</t>
  </si>
  <si>
    <t>5368928</t>
  </si>
  <si>
    <t>5369011</t>
  </si>
  <si>
    <t>5369029</t>
  </si>
  <si>
    <t>5369061</t>
  </si>
  <si>
    <t>5395593</t>
  </si>
  <si>
    <t>5395623</t>
  </si>
  <si>
    <t>5395631</t>
  </si>
  <si>
    <t>5395658</t>
  </si>
  <si>
    <t>5415217</t>
  </si>
  <si>
    <t>5501563</t>
  </si>
  <si>
    <t>5508525</t>
  </si>
  <si>
    <t>Osvojene medalje po državah</t>
  </si>
  <si>
    <t>Država</t>
  </si>
  <si>
    <t>Zlate</t>
  </si>
  <si>
    <t>Srebrne</t>
  </si>
  <si>
    <t>Bronaste</t>
  </si>
  <si>
    <t>Skupaj</t>
  </si>
  <si>
    <t>% zlatih</t>
  </si>
  <si>
    <t>United States</t>
  </si>
  <si>
    <t>Germany</t>
  </si>
  <si>
    <t>Russia</t>
  </si>
  <si>
    <t>China</t>
  </si>
  <si>
    <t>Australia</t>
  </si>
  <si>
    <t>France</t>
  </si>
  <si>
    <t>Italy</t>
  </si>
  <si>
    <t>Sout Korea</t>
  </si>
  <si>
    <t>Cuba</t>
  </si>
  <si>
    <t>Ukraine</t>
  </si>
  <si>
    <t>Canada</t>
  </si>
  <si>
    <t>Hungary</t>
  </si>
  <si>
    <t>Romania</t>
  </si>
  <si>
    <t>Yugoslavia</t>
  </si>
  <si>
    <t>Croatia</t>
  </si>
  <si>
    <t>Slovenia</t>
  </si>
  <si>
    <t>Vse skupaj</t>
  </si>
  <si>
    <t>1. Povečaj velikost pisave naslova tabele na 16 in jo spremeni v krepko.</t>
  </si>
  <si>
    <t>2. Naslov in podnaslov nad tabelo naj bosta na sredini tabele.</t>
  </si>
  <si>
    <t>3. Vnesi formule za Skupaj (zlate+srebrne+bronaste).</t>
  </si>
  <si>
    <t>4. Preoblikuj obrobe tabele ali uporabi samooblikovanje.</t>
  </si>
  <si>
    <t>5. Razvrsti države po številu zlatih medalj. Znotraj zlatih pa še po številu srebrnih in bronastih medalj.</t>
  </si>
  <si>
    <t>6. Izračunaj delež zlatih medalj (v odstotkih na 1. decimalko), ki jih je osvojila posamezna država. Formulo moraš obvezno kopirati.</t>
  </si>
  <si>
    <t xml:space="preserve">8. Filtriraj podatke tako, da bodo vidne le države z vsaj 10-imi zlatimi medaljami. </t>
  </si>
  <si>
    <t>Olimpijske igre</t>
  </si>
  <si>
    <t xml:space="preserve">7. Nariši grafikon. </t>
  </si>
  <si>
    <t>Vsakemu artiklu, ki spada v organizacijsko enoto bela tehnika, znižajte nabavno vrednost za 5%.</t>
  </si>
  <si>
    <t>vsakemu artiklu, ki spada v organizacijsko enoto akustika, pa za 8%.</t>
  </si>
  <si>
    <t xml:space="preserve">Olimpijske igre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</si>
</sst>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_-* #,##0.00\ &quot;SIT&quot;_-;\-* #,##0.00\ &quot;SIT&quot;_-;_-* &quot;-&quot;??\ &quot;SIT&quot;_-;_-@_-"/>
    <numFmt numFmtId="174" formatCode="#,##0.00\ &quot;€&quot;"/>
  </numFmts>
  <fonts count="10" x14ac:knownFonts="1">
    <font>
      <sz val="12"/>
      <name val="Arial CE"/>
      <charset val="238"/>
    </font>
    <font>
      <sz val="12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13"/>
      <name val="Arial CE"/>
      <charset val="238"/>
    </font>
    <font>
      <sz val="12"/>
      <color indexed="10"/>
      <name val="Arial CE"/>
      <charset val="238"/>
    </font>
    <font>
      <sz val="12"/>
      <name val="Arial CE"/>
      <charset val="238"/>
    </font>
    <font>
      <sz val="12"/>
      <color theme="3" tint="0.59999389629810485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174" fontId="3" fillId="0" borderId="0" xfId="0" applyNumberFormat="1" applyFont="1" applyAlignment="1">
      <alignment vertical="center"/>
    </xf>
    <xf numFmtId="0" fontId="0" fillId="0" borderId="0" xfId="0" applyAlignment="1"/>
    <xf numFmtId="2" fontId="2" fillId="2" borderId="0" xfId="0" applyNumberFormat="1" applyFont="1" applyFill="1" applyAlignment="1">
      <alignment horizontal="left" vertical="center" wrapText="1"/>
    </xf>
    <xf numFmtId="170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7" borderId="1" xfId="0" applyFill="1" applyBorder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9" fontId="0" fillId="0" borderId="0" xfId="1" applyFont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6" borderId="2" xfId="0" applyFont="1" applyFill="1" applyBorder="1"/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7" borderId="3" xfId="0" applyFill="1" applyBorder="1"/>
    <xf numFmtId="0" fontId="0" fillId="3" borderId="4" xfId="0" applyFill="1" applyBorder="1"/>
    <xf numFmtId="0" fontId="6" fillId="6" borderId="5" xfId="0" applyFont="1" applyFill="1" applyBorder="1"/>
    <xf numFmtId="10" fontId="0" fillId="3" borderId="6" xfId="1" applyNumberFormat="1" applyFont="1" applyFill="1" applyBorder="1"/>
    <xf numFmtId="0" fontId="6" fillId="6" borderId="7" xfId="0" applyFont="1" applyFill="1" applyBorder="1"/>
    <xf numFmtId="0" fontId="0" fillId="3" borderId="8" xfId="0" applyFill="1" applyBorder="1"/>
    <xf numFmtId="0" fontId="0" fillId="4" borderId="8" xfId="0" applyFill="1" applyBorder="1"/>
    <xf numFmtId="0" fontId="0" fillId="5" borderId="8" xfId="0" applyFill="1" applyBorder="1"/>
    <xf numFmtId="0" fontId="0" fillId="7" borderId="8" xfId="0" applyFill="1" applyBorder="1"/>
    <xf numFmtId="0" fontId="0" fillId="3" borderId="9" xfId="0" applyFill="1" applyBorder="1"/>
    <xf numFmtId="0" fontId="9" fillId="6" borderId="3" xfId="0" applyFont="1" applyFill="1" applyBorder="1"/>
    <xf numFmtId="0" fontId="9" fillId="6" borderId="1" xfId="0" applyFont="1" applyFill="1" applyBorder="1"/>
    <xf numFmtId="0" fontId="9" fillId="6" borderId="8" xfId="0" applyFont="1" applyFill="1" applyBorder="1"/>
  </cellXfs>
  <cellStyles count="2">
    <cellStyle name="Navadno" xfId="0" builtinId="0"/>
    <cellStyle name="Odstote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OI!$D$6</c:f>
              <c:strCache>
                <c:ptCount val="1"/>
                <c:pt idx="0">
                  <c:v>Zlate</c:v>
                </c:pt>
              </c:strCache>
            </c:strRef>
          </c:tx>
          <c:invertIfNegative val="0"/>
          <c:cat>
            <c:strRef>
              <c:f>OI!$C$7:$C$22</c:f>
              <c:strCache>
                <c:ptCount val="16"/>
                <c:pt idx="0">
                  <c:v>United States</c:v>
                </c:pt>
                <c:pt idx="1">
                  <c:v>Russia</c:v>
                </c:pt>
                <c:pt idx="2">
                  <c:v>Germany</c:v>
                </c:pt>
                <c:pt idx="3">
                  <c:v>China</c:v>
                </c:pt>
                <c:pt idx="4">
                  <c:v>France</c:v>
                </c:pt>
                <c:pt idx="5">
                  <c:v>Italy</c:v>
                </c:pt>
                <c:pt idx="6">
                  <c:v>Australia</c:v>
                </c:pt>
                <c:pt idx="7">
                  <c:v>Cuba</c:v>
                </c:pt>
                <c:pt idx="8">
                  <c:v>Ukraine</c:v>
                </c:pt>
                <c:pt idx="9">
                  <c:v>Sout Korea</c:v>
                </c:pt>
                <c:pt idx="10">
                  <c:v>Hungary</c:v>
                </c:pt>
                <c:pt idx="11">
                  <c:v>Romania</c:v>
                </c:pt>
                <c:pt idx="12">
                  <c:v>Canada</c:v>
                </c:pt>
                <c:pt idx="13">
                  <c:v>Yugoslavia</c:v>
                </c:pt>
                <c:pt idx="14">
                  <c:v>Croatia</c:v>
                </c:pt>
                <c:pt idx="15">
                  <c:v>Slovenia</c:v>
                </c:pt>
              </c:strCache>
            </c:strRef>
          </c:cat>
          <c:val>
            <c:numRef>
              <c:f>OI!$D$7:$D$22</c:f>
              <c:numCache>
                <c:formatCode>General</c:formatCode>
                <c:ptCount val="16"/>
                <c:pt idx="0">
                  <c:v>44</c:v>
                </c:pt>
                <c:pt idx="1">
                  <c:v>26</c:v>
                </c:pt>
                <c:pt idx="2">
                  <c:v>20</c:v>
                </c:pt>
                <c:pt idx="3">
                  <c:v>16</c:v>
                </c:pt>
                <c:pt idx="4">
                  <c:v>15</c:v>
                </c:pt>
                <c:pt idx="5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OI!$E$6</c:f>
              <c:strCache>
                <c:ptCount val="1"/>
                <c:pt idx="0">
                  <c:v>Srebrne</c:v>
                </c:pt>
              </c:strCache>
            </c:strRef>
          </c:tx>
          <c:invertIfNegative val="0"/>
          <c:cat>
            <c:strRef>
              <c:f>OI!$C$7:$C$22</c:f>
              <c:strCache>
                <c:ptCount val="16"/>
                <c:pt idx="0">
                  <c:v>United States</c:v>
                </c:pt>
                <c:pt idx="1">
                  <c:v>Russia</c:v>
                </c:pt>
                <c:pt idx="2">
                  <c:v>Germany</c:v>
                </c:pt>
                <c:pt idx="3">
                  <c:v>China</c:v>
                </c:pt>
                <c:pt idx="4">
                  <c:v>France</c:v>
                </c:pt>
                <c:pt idx="5">
                  <c:v>Italy</c:v>
                </c:pt>
                <c:pt idx="6">
                  <c:v>Australia</c:v>
                </c:pt>
                <c:pt idx="7">
                  <c:v>Cuba</c:v>
                </c:pt>
                <c:pt idx="8">
                  <c:v>Ukraine</c:v>
                </c:pt>
                <c:pt idx="9">
                  <c:v>Sout Korea</c:v>
                </c:pt>
                <c:pt idx="10">
                  <c:v>Hungary</c:v>
                </c:pt>
                <c:pt idx="11">
                  <c:v>Romania</c:v>
                </c:pt>
                <c:pt idx="12">
                  <c:v>Canada</c:v>
                </c:pt>
                <c:pt idx="13">
                  <c:v>Yugoslavia</c:v>
                </c:pt>
                <c:pt idx="14">
                  <c:v>Croatia</c:v>
                </c:pt>
                <c:pt idx="15">
                  <c:v>Slovenia</c:v>
                </c:pt>
              </c:strCache>
            </c:strRef>
          </c:cat>
          <c:val>
            <c:numRef>
              <c:f>OI!$E$7:$E$22</c:f>
              <c:numCache>
                <c:formatCode>General</c:formatCode>
                <c:ptCount val="16"/>
                <c:pt idx="0">
                  <c:v>32</c:v>
                </c:pt>
                <c:pt idx="1">
                  <c:v>21</c:v>
                </c:pt>
                <c:pt idx="2">
                  <c:v>18</c:v>
                </c:pt>
                <c:pt idx="3">
                  <c:v>22</c:v>
                </c:pt>
                <c:pt idx="4">
                  <c:v>7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2</c:v>
                </c:pt>
                <c:pt idx="9">
                  <c:v>15</c:v>
                </c:pt>
                <c:pt idx="10">
                  <c:v>4</c:v>
                </c:pt>
                <c:pt idx="11">
                  <c:v>7</c:v>
                </c:pt>
                <c:pt idx="12">
                  <c:v>11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</c:numCache>
            </c:numRef>
          </c:val>
        </c:ser>
        <c:ser>
          <c:idx val="2"/>
          <c:order val="2"/>
          <c:tx>
            <c:strRef>
              <c:f>OI!$F$6</c:f>
              <c:strCache>
                <c:ptCount val="1"/>
                <c:pt idx="0">
                  <c:v>Bronaste</c:v>
                </c:pt>
              </c:strCache>
            </c:strRef>
          </c:tx>
          <c:invertIfNegative val="0"/>
          <c:cat>
            <c:strRef>
              <c:f>OI!$C$7:$C$22</c:f>
              <c:strCache>
                <c:ptCount val="16"/>
                <c:pt idx="0">
                  <c:v>United States</c:v>
                </c:pt>
                <c:pt idx="1">
                  <c:v>Russia</c:v>
                </c:pt>
                <c:pt idx="2">
                  <c:v>Germany</c:v>
                </c:pt>
                <c:pt idx="3">
                  <c:v>China</c:v>
                </c:pt>
                <c:pt idx="4">
                  <c:v>France</c:v>
                </c:pt>
                <c:pt idx="5">
                  <c:v>Italy</c:v>
                </c:pt>
                <c:pt idx="6">
                  <c:v>Australia</c:v>
                </c:pt>
                <c:pt idx="7">
                  <c:v>Cuba</c:v>
                </c:pt>
                <c:pt idx="8">
                  <c:v>Ukraine</c:v>
                </c:pt>
                <c:pt idx="9">
                  <c:v>Sout Korea</c:v>
                </c:pt>
                <c:pt idx="10">
                  <c:v>Hungary</c:v>
                </c:pt>
                <c:pt idx="11">
                  <c:v>Romania</c:v>
                </c:pt>
                <c:pt idx="12">
                  <c:v>Canada</c:v>
                </c:pt>
                <c:pt idx="13">
                  <c:v>Yugoslavia</c:v>
                </c:pt>
                <c:pt idx="14">
                  <c:v>Croatia</c:v>
                </c:pt>
                <c:pt idx="15">
                  <c:v>Slovenia</c:v>
                </c:pt>
              </c:strCache>
            </c:strRef>
          </c:cat>
          <c:val>
            <c:numRef>
              <c:f>OI!$F$7:$F$22</c:f>
              <c:numCache>
                <c:formatCode>General</c:formatCode>
                <c:ptCount val="16"/>
                <c:pt idx="0">
                  <c:v>25</c:v>
                </c:pt>
                <c:pt idx="1">
                  <c:v>16</c:v>
                </c:pt>
                <c:pt idx="2">
                  <c:v>27</c:v>
                </c:pt>
                <c:pt idx="3">
                  <c:v>12</c:v>
                </c:pt>
                <c:pt idx="4">
                  <c:v>15</c:v>
                </c:pt>
                <c:pt idx="5">
                  <c:v>12</c:v>
                </c:pt>
                <c:pt idx="6">
                  <c:v>23</c:v>
                </c:pt>
                <c:pt idx="7">
                  <c:v>8</c:v>
                </c:pt>
                <c:pt idx="8">
                  <c:v>12</c:v>
                </c:pt>
                <c:pt idx="9">
                  <c:v>5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3"/>
          <c:order val="3"/>
          <c:tx>
            <c:strRef>
              <c:f>OI!$G$6</c:f>
              <c:strCache>
                <c:ptCount val="1"/>
                <c:pt idx="0">
                  <c:v>Skupaj</c:v>
                </c:pt>
              </c:strCache>
            </c:strRef>
          </c:tx>
          <c:invertIfNegative val="0"/>
          <c:cat>
            <c:strRef>
              <c:f>OI!$C$7:$C$22</c:f>
              <c:strCache>
                <c:ptCount val="16"/>
                <c:pt idx="0">
                  <c:v>United States</c:v>
                </c:pt>
                <c:pt idx="1">
                  <c:v>Russia</c:v>
                </c:pt>
                <c:pt idx="2">
                  <c:v>Germany</c:v>
                </c:pt>
                <c:pt idx="3">
                  <c:v>China</c:v>
                </c:pt>
                <c:pt idx="4">
                  <c:v>France</c:v>
                </c:pt>
                <c:pt idx="5">
                  <c:v>Italy</c:v>
                </c:pt>
                <c:pt idx="6">
                  <c:v>Australia</c:v>
                </c:pt>
                <c:pt idx="7">
                  <c:v>Cuba</c:v>
                </c:pt>
                <c:pt idx="8">
                  <c:v>Ukraine</c:v>
                </c:pt>
                <c:pt idx="9">
                  <c:v>Sout Korea</c:v>
                </c:pt>
                <c:pt idx="10">
                  <c:v>Hungary</c:v>
                </c:pt>
                <c:pt idx="11">
                  <c:v>Romania</c:v>
                </c:pt>
                <c:pt idx="12">
                  <c:v>Canada</c:v>
                </c:pt>
                <c:pt idx="13">
                  <c:v>Yugoslavia</c:v>
                </c:pt>
                <c:pt idx="14">
                  <c:v>Croatia</c:v>
                </c:pt>
                <c:pt idx="15">
                  <c:v>Slovenia</c:v>
                </c:pt>
              </c:strCache>
            </c:strRef>
          </c:cat>
          <c:val>
            <c:numRef>
              <c:f>OI!$G$7:$G$22</c:f>
              <c:numCache>
                <c:formatCode>General</c:formatCode>
                <c:ptCount val="16"/>
                <c:pt idx="0">
                  <c:v>101</c:v>
                </c:pt>
                <c:pt idx="1">
                  <c:v>63</c:v>
                </c:pt>
                <c:pt idx="2">
                  <c:v>65</c:v>
                </c:pt>
                <c:pt idx="3">
                  <c:v>50</c:v>
                </c:pt>
                <c:pt idx="4">
                  <c:v>37</c:v>
                </c:pt>
                <c:pt idx="5">
                  <c:v>35</c:v>
                </c:pt>
                <c:pt idx="6">
                  <c:v>41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21</c:v>
                </c:pt>
                <c:pt idx="11">
                  <c:v>20</c:v>
                </c:pt>
                <c:pt idx="12">
                  <c:v>22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</c:ser>
        <c:ser>
          <c:idx val="4"/>
          <c:order val="4"/>
          <c:tx>
            <c:strRef>
              <c:f>OI!$H$6</c:f>
              <c:strCache>
                <c:ptCount val="1"/>
                <c:pt idx="0">
                  <c:v>% zlatih</c:v>
                </c:pt>
              </c:strCache>
            </c:strRef>
          </c:tx>
          <c:invertIfNegative val="0"/>
          <c:cat>
            <c:strRef>
              <c:f>OI!$C$7:$C$22</c:f>
              <c:strCache>
                <c:ptCount val="16"/>
                <c:pt idx="0">
                  <c:v>United States</c:v>
                </c:pt>
                <c:pt idx="1">
                  <c:v>Russia</c:v>
                </c:pt>
                <c:pt idx="2">
                  <c:v>Germany</c:v>
                </c:pt>
                <c:pt idx="3">
                  <c:v>China</c:v>
                </c:pt>
                <c:pt idx="4">
                  <c:v>France</c:v>
                </c:pt>
                <c:pt idx="5">
                  <c:v>Italy</c:v>
                </c:pt>
                <c:pt idx="6">
                  <c:v>Australia</c:v>
                </c:pt>
                <c:pt idx="7">
                  <c:v>Cuba</c:v>
                </c:pt>
                <c:pt idx="8">
                  <c:v>Ukraine</c:v>
                </c:pt>
                <c:pt idx="9">
                  <c:v>Sout Korea</c:v>
                </c:pt>
                <c:pt idx="10">
                  <c:v>Hungary</c:v>
                </c:pt>
                <c:pt idx="11">
                  <c:v>Romania</c:v>
                </c:pt>
                <c:pt idx="12">
                  <c:v>Canada</c:v>
                </c:pt>
                <c:pt idx="13">
                  <c:v>Yugoslavia</c:v>
                </c:pt>
                <c:pt idx="14">
                  <c:v>Croatia</c:v>
                </c:pt>
                <c:pt idx="15">
                  <c:v>Slovenia</c:v>
                </c:pt>
              </c:strCache>
            </c:strRef>
          </c:cat>
          <c:val>
            <c:numRef>
              <c:f>OI!$H$7:$H$22</c:f>
              <c:numCache>
                <c:formatCode>0,00%</c:formatCode>
                <c:ptCount val="16"/>
                <c:pt idx="0">
                  <c:v>0.43564356435643564</c:v>
                </c:pt>
                <c:pt idx="1">
                  <c:v>0.41269841269841268</c:v>
                </c:pt>
                <c:pt idx="2">
                  <c:v>0.30769230769230771</c:v>
                </c:pt>
                <c:pt idx="3">
                  <c:v>0.32</c:v>
                </c:pt>
                <c:pt idx="4">
                  <c:v>0.40540540540540543</c:v>
                </c:pt>
                <c:pt idx="5">
                  <c:v>0.37142857142857144</c:v>
                </c:pt>
                <c:pt idx="6">
                  <c:v>0.21951219512195122</c:v>
                </c:pt>
                <c:pt idx="7">
                  <c:v>0.36</c:v>
                </c:pt>
                <c:pt idx="8">
                  <c:v>0.39130434782608697</c:v>
                </c:pt>
                <c:pt idx="9">
                  <c:v>0.25925925925925924</c:v>
                </c:pt>
                <c:pt idx="10">
                  <c:v>0.33333333333333331</c:v>
                </c:pt>
                <c:pt idx="11">
                  <c:v>0.2</c:v>
                </c:pt>
                <c:pt idx="12">
                  <c:v>0.13636363636363635</c:v>
                </c:pt>
                <c:pt idx="13">
                  <c:v>0.25</c:v>
                </c:pt>
                <c:pt idx="14">
                  <c:v>0.5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835712"/>
        <c:axId val="60837248"/>
        <c:axId val="0"/>
      </c:bar3DChart>
      <c:catAx>
        <c:axId val="60835712"/>
        <c:scaling>
          <c:orientation val="minMax"/>
        </c:scaling>
        <c:delete val="0"/>
        <c:axPos val="b"/>
        <c:majorTickMark val="out"/>
        <c:minorTickMark val="none"/>
        <c:tickLblPos val="nextTo"/>
        <c:crossAx val="60837248"/>
        <c:crosses val="autoZero"/>
        <c:auto val="1"/>
        <c:lblAlgn val="ctr"/>
        <c:lblOffset val="100"/>
        <c:noMultiLvlLbl val="0"/>
      </c:catAx>
      <c:valAx>
        <c:axId val="60837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0835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5</xdr:row>
      <xdr:rowOff>161925</xdr:rowOff>
    </xdr:from>
    <xdr:to>
      <xdr:col>14</xdr:col>
      <xdr:colOff>676275</xdr:colOff>
      <xdr:row>19</xdr:row>
      <xdr:rowOff>95250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33"/>
  <sheetViews>
    <sheetView tabSelected="1" workbookViewId="0">
      <selection activeCell="M24" sqref="M24"/>
    </sheetView>
  </sheetViews>
  <sheetFormatPr defaultRowHeight="15" x14ac:dyDescent="0.2"/>
  <cols>
    <col min="1" max="1" width="1.21875" customWidth="1"/>
    <col min="2" max="2" width="2.88671875" customWidth="1"/>
    <col min="3" max="3" width="9.5546875" bestFit="1" customWidth="1"/>
  </cols>
  <sheetData>
    <row r="1" spans="2:8" x14ac:dyDescent="0.2">
      <c r="B1" s="19" t="s">
        <v>491</v>
      </c>
      <c r="C1" s="20"/>
      <c r="D1" s="20"/>
      <c r="E1" s="20"/>
      <c r="F1" s="20"/>
      <c r="G1" s="20"/>
      <c r="H1" s="20"/>
    </row>
    <row r="2" spans="2:8" x14ac:dyDescent="0.2">
      <c r="B2" s="21" t="s">
        <v>456</v>
      </c>
      <c r="C2" s="22"/>
      <c r="D2" s="22"/>
      <c r="E2" s="22"/>
      <c r="F2" s="22"/>
      <c r="G2" s="22"/>
      <c r="H2" s="22"/>
    </row>
    <row r="3" spans="2:8" x14ac:dyDescent="0.2">
      <c r="B3" s="16"/>
      <c r="C3" s="15"/>
      <c r="D3" s="15"/>
    </row>
    <row r="4" spans="2:8" x14ac:dyDescent="0.2">
      <c r="B4" s="16" t="s">
        <v>487</v>
      </c>
      <c r="C4" s="15"/>
      <c r="D4" s="15"/>
      <c r="E4" s="15"/>
      <c r="F4" s="15"/>
      <c r="G4" s="15"/>
      <c r="H4" s="15"/>
    </row>
    <row r="5" spans="2:8" ht="15.75" thickBot="1" x14ac:dyDescent="0.25">
      <c r="B5" t="s">
        <v>456</v>
      </c>
    </row>
    <row r="6" spans="2:8" ht="16.5" thickTop="1" thickBot="1" x14ac:dyDescent="0.25">
      <c r="B6" s="23"/>
      <c r="C6" s="37" t="s">
        <v>457</v>
      </c>
      <c r="D6" s="24" t="s">
        <v>458</v>
      </c>
      <c r="E6" s="25" t="s">
        <v>459</v>
      </c>
      <c r="F6" s="26" t="s">
        <v>460</v>
      </c>
      <c r="G6" s="27" t="s">
        <v>461</v>
      </c>
      <c r="H6" s="28" t="s">
        <v>462</v>
      </c>
    </row>
    <row r="7" spans="2:8" ht="15.75" thickBot="1" x14ac:dyDescent="0.25">
      <c r="B7" s="29">
        <v>1</v>
      </c>
      <c r="C7" s="38" t="s">
        <v>463</v>
      </c>
      <c r="D7" s="11">
        <v>44</v>
      </c>
      <c r="E7" s="12">
        <v>32</v>
      </c>
      <c r="F7" s="13">
        <v>25</v>
      </c>
      <c r="G7" s="14">
        <f>SUM(D7:F7)</f>
        <v>101</v>
      </c>
      <c r="H7" s="30">
        <f>D7/G7</f>
        <v>0.43564356435643564</v>
      </c>
    </row>
    <row r="8" spans="2:8" ht="15.75" thickBot="1" x14ac:dyDescent="0.25">
      <c r="B8" s="29">
        <v>2</v>
      </c>
      <c r="C8" s="38" t="s">
        <v>465</v>
      </c>
      <c r="D8" s="11">
        <v>26</v>
      </c>
      <c r="E8" s="12">
        <v>21</v>
      </c>
      <c r="F8" s="13">
        <v>16</v>
      </c>
      <c r="G8" s="14">
        <f>SUM(D8:F8)</f>
        <v>63</v>
      </c>
      <c r="H8" s="30">
        <f>D8/G8</f>
        <v>0.41269841269841268</v>
      </c>
    </row>
    <row r="9" spans="2:8" ht="15.75" thickBot="1" x14ac:dyDescent="0.25">
      <c r="B9" s="29">
        <v>3</v>
      </c>
      <c r="C9" s="38" t="s">
        <v>464</v>
      </c>
      <c r="D9" s="11">
        <v>20</v>
      </c>
      <c r="E9" s="12">
        <v>18</v>
      </c>
      <c r="F9" s="13">
        <v>27</v>
      </c>
      <c r="G9" s="14">
        <f>SUM(D9:F9)</f>
        <v>65</v>
      </c>
      <c r="H9" s="30">
        <f>D9/G9</f>
        <v>0.30769230769230771</v>
      </c>
    </row>
    <row r="10" spans="2:8" ht="15.75" thickBot="1" x14ac:dyDescent="0.25">
      <c r="B10" s="29">
        <v>4</v>
      </c>
      <c r="C10" s="38" t="s">
        <v>466</v>
      </c>
      <c r="D10" s="11">
        <v>16</v>
      </c>
      <c r="E10" s="12">
        <v>22</v>
      </c>
      <c r="F10" s="13">
        <v>12</v>
      </c>
      <c r="G10" s="14">
        <f>SUM(D10:F10)</f>
        <v>50</v>
      </c>
      <c r="H10" s="30">
        <f>D10/G10</f>
        <v>0.32</v>
      </c>
    </row>
    <row r="11" spans="2:8" ht="15.75" thickBot="1" x14ac:dyDescent="0.25">
      <c r="B11" s="29">
        <v>5</v>
      </c>
      <c r="C11" s="38" t="s">
        <v>468</v>
      </c>
      <c r="D11" s="11">
        <v>15</v>
      </c>
      <c r="E11" s="12">
        <v>7</v>
      </c>
      <c r="F11" s="13">
        <v>15</v>
      </c>
      <c r="G11" s="14">
        <f>SUM(D11:F11)</f>
        <v>37</v>
      </c>
      <c r="H11" s="30">
        <f>D11/G11</f>
        <v>0.40540540540540543</v>
      </c>
    </row>
    <row r="12" spans="2:8" ht="15.75" thickBot="1" x14ac:dyDescent="0.25">
      <c r="B12" s="29">
        <v>6</v>
      </c>
      <c r="C12" s="38" t="s">
        <v>469</v>
      </c>
      <c r="D12" s="11">
        <v>13</v>
      </c>
      <c r="E12" s="12">
        <v>10</v>
      </c>
      <c r="F12" s="13">
        <v>12</v>
      </c>
      <c r="G12" s="14">
        <f>SUM(D12:F12)</f>
        <v>35</v>
      </c>
      <c r="H12" s="30">
        <f>D12/G12</f>
        <v>0.37142857142857144</v>
      </c>
    </row>
    <row r="13" spans="2:8" ht="15.75" thickBot="1" x14ac:dyDescent="0.25">
      <c r="B13" s="29">
        <v>7</v>
      </c>
      <c r="C13" s="38" t="s">
        <v>467</v>
      </c>
      <c r="D13" s="11">
        <v>9</v>
      </c>
      <c r="E13" s="12">
        <v>9</v>
      </c>
      <c r="F13" s="13">
        <v>23</v>
      </c>
      <c r="G13" s="14">
        <f>SUM(D13:F13)</f>
        <v>41</v>
      </c>
      <c r="H13" s="30">
        <f>D13/G13</f>
        <v>0.21951219512195122</v>
      </c>
    </row>
    <row r="14" spans="2:8" ht="15.75" thickBot="1" x14ac:dyDescent="0.25">
      <c r="B14" s="29">
        <v>8</v>
      </c>
      <c r="C14" s="38" t="s">
        <v>471</v>
      </c>
      <c r="D14" s="11">
        <v>9</v>
      </c>
      <c r="E14" s="12">
        <v>8</v>
      </c>
      <c r="F14" s="13">
        <v>8</v>
      </c>
      <c r="G14" s="14">
        <f>SUM(D14:F14)</f>
        <v>25</v>
      </c>
      <c r="H14" s="30">
        <f>D14/G14</f>
        <v>0.36</v>
      </c>
    </row>
    <row r="15" spans="2:8" ht="15.75" thickBot="1" x14ac:dyDescent="0.25">
      <c r="B15" s="29">
        <v>9</v>
      </c>
      <c r="C15" s="38" t="s">
        <v>472</v>
      </c>
      <c r="D15" s="11">
        <v>9</v>
      </c>
      <c r="E15" s="12">
        <v>2</v>
      </c>
      <c r="F15" s="13">
        <v>12</v>
      </c>
      <c r="G15" s="14">
        <f>SUM(D15:F15)</f>
        <v>23</v>
      </c>
      <c r="H15" s="30">
        <f>D15/G15</f>
        <v>0.39130434782608697</v>
      </c>
    </row>
    <row r="16" spans="2:8" ht="15.75" thickBot="1" x14ac:dyDescent="0.25">
      <c r="B16" s="29">
        <v>10</v>
      </c>
      <c r="C16" s="38" t="s">
        <v>470</v>
      </c>
      <c r="D16" s="11">
        <v>7</v>
      </c>
      <c r="E16" s="12">
        <v>15</v>
      </c>
      <c r="F16" s="13">
        <v>5</v>
      </c>
      <c r="G16" s="14">
        <f>SUM(D16:F16)</f>
        <v>27</v>
      </c>
      <c r="H16" s="30">
        <f>D16/G16</f>
        <v>0.25925925925925924</v>
      </c>
    </row>
    <row r="17" spans="2:8" ht="15.75" thickBot="1" x14ac:dyDescent="0.25">
      <c r="B17" s="29">
        <v>11</v>
      </c>
      <c r="C17" s="38" t="s">
        <v>474</v>
      </c>
      <c r="D17" s="11">
        <v>7</v>
      </c>
      <c r="E17" s="12">
        <v>4</v>
      </c>
      <c r="F17" s="13">
        <v>10</v>
      </c>
      <c r="G17" s="14">
        <f>SUM(D17:F17)</f>
        <v>21</v>
      </c>
      <c r="H17" s="30">
        <f>D17/G17</f>
        <v>0.33333333333333331</v>
      </c>
    </row>
    <row r="18" spans="2:8" ht="15.75" thickBot="1" x14ac:dyDescent="0.25">
      <c r="B18" s="29">
        <v>12</v>
      </c>
      <c r="C18" s="38" t="s">
        <v>475</v>
      </c>
      <c r="D18" s="11">
        <v>4</v>
      </c>
      <c r="E18" s="12">
        <v>7</v>
      </c>
      <c r="F18" s="13">
        <v>9</v>
      </c>
      <c r="G18" s="14">
        <f>SUM(D18:F18)</f>
        <v>20</v>
      </c>
      <c r="H18" s="30">
        <f>D18/G18</f>
        <v>0.2</v>
      </c>
    </row>
    <row r="19" spans="2:8" ht="15.75" thickBot="1" x14ac:dyDescent="0.25">
      <c r="B19" s="29">
        <v>13</v>
      </c>
      <c r="C19" s="38" t="s">
        <v>473</v>
      </c>
      <c r="D19" s="11">
        <v>3</v>
      </c>
      <c r="E19" s="12">
        <v>11</v>
      </c>
      <c r="F19" s="13">
        <v>8</v>
      </c>
      <c r="G19" s="14">
        <f>SUM(D19:F19)</f>
        <v>22</v>
      </c>
      <c r="H19" s="30">
        <f>D19/G19</f>
        <v>0.13636363636363635</v>
      </c>
    </row>
    <row r="20" spans="2:8" ht="15.75" thickBot="1" x14ac:dyDescent="0.25">
      <c r="B20" s="29">
        <v>40</v>
      </c>
      <c r="C20" s="38" t="s">
        <v>476</v>
      </c>
      <c r="D20" s="11">
        <v>1</v>
      </c>
      <c r="E20" s="12">
        <v>1</v>
      </c>
      <c r="F20" s="13">
        <v>2</v>
      </c>
      <c r="G20" s="14">
        <f>SUM(D20:F20)</f>
        <v>4</v>
      </c>
      <c r="H20" s="30">
        <f>D20/G20</f>
        <v>0.25</v>
      </c>
    </row>
    <row r="21" spans="2:8" ht="15.75" thickBot="1" x14ac:dyDescent="0.25">
      <c r="B21" s="29">
        <v>48</v>
      </c>
      <c r="C21" s="38" t="s">
        <v>477</v>
      </c>
      <c r="D21" s="11">
        <v>1</v>
      </c>
      <c r="E21" s="12">
        <v>1</v>
      </c>
      <c r="F21" s="13">
        <v>0</v>
      </c>
      <c r="G21" s="14">
        <f>SUM(D21:F21)</f>
        <v>2</v>
      </c>
      <c r="H21" s="30">
        <f>D21/G21</f>
        <v>0.5</v>
      </c>
    </row>
    <row r="22" spans="2:8" ht="15.75" thickBot="1" x14ac:dyDescent="0.25">
      <c r="B22" s="29">
        <v>52</v>
      </c>
      <c r="C22" s="38" t="s">
        <v>478</v>
      </c>
      <c r="D22" s="11">
        <v>0</v>
      </c>
      <c r="E22" s="12">
        <v>2</v>
      </c>
      <c r="F22" s="13">
        <v>0</v>
      </c>
      <c r="G22" s="14">
        <f>SUM(D22:F22)</f>
        <v>2</v>
      </c>
      <c r="H22" s="30">
        <f>D22/G22</f>
        <v>0</v>
      </c>
    </row>
    <row r="23" spans="2:8" ht="15.75" thickBot="1" x14ac:dyDescent="0.25">
      <c r="B23" s="31"/>
      <c r="C23" s="39" t="s">
        <v>479</v>
      </c>
      <c r="D23" s="32">
        <f>SUM(D7:D22)</f>
        <v>184</v>
      </c>
      <c r="E23" s="33">
        <f>SUM(E7:E22)</f>
        <v>170</v>
      </c>
      <c r="F23" s="34">
        <f>SUM(F7:F22)</f>
        <v>184</v>
      </c>
      <c r="G23" s="35">
        <f>SUM(G7:G22)</f>
        <v>538</v>
      </c>
      <c r="H23" s="36"/>
    </row>
    <row r="24" spans="2:8" ht="15.75" thickTop="1" x14ac:dyDescent="0.2"/>
    <row r="26" spans="2:8" x14ac:dyDescent="0.2">
      <c r="B26" s="10" t="s">
        <v>480</v>
      </c>
    </row>
    <row r="27" spans="2:8" x14ac:dyDescent="0.2">
      <c r="B27" s="10" t="s">
        <v>481</v>
      </c>
    </row>
    <row r="28" spans="2:8" x14ac:dyDescent="0.2">
      <c r="B28" s="10" t="s">
        <v>482</v>
      </c>
    </row>
    <row r="29" spans="2:8" x14ac:dyDescent="0.2">
      <c r="B29" s="10" t="s">
        <v>483</v>
      </c>
    </row>
    <row r="30" spans="2:8" x14ac:dyDescent="0.2">
      <c r="B30" s="10" t="s">
        <v>484</v>
      </c>
    </row>
    <row r="31" spans="2:8" x14ac:dyDescent="0.2">
      <c r="B31" s="10" t="s">
        <v>485</v>
      </c>
    </row>
    <row r="32" spans="2:8" x14ac:dyDescent="0.2">
      <c r="B32" s="10" t="s">
        <v>488</v>
      </c>
    </row>
    <row r="33" spans="2:2" x14ac:dyDescent="0.2">
      <c r="B33" s="10" t="s">
        <v>486</v>
      </c>
    </row>
  </sheetData>
  <sortState ref="B7:H22">
    <sortCondition ref="B6"/>
  </sortState>
  <mergeCells count="2">
    <mergeCell ref="B1:H1"/>
    <mergeCell ref="B2:H2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5"/>
  <sheetViews>
    <sheetView workbookViewId="0">
      <selection activeCell="F4" sqref="F4"/>
    </sheetView>
  </sheetViews>
  <sheetFormatPr defaultRowHeight="20.25" customHeight="1" x14ac:dyDescent="0.2"/>
  <cols>
    <col min="1" max="1" width="10.21875" bestFit="1" customWidth="1"/>
    <col min="2" max="2" width="13.109375" style="5" customWidth="1"/>
    <col min="3" max="3" width="13.33203125" style="1" customWidth="1"/>
    <col min="4" max="4" width="10.44140625" bestFit="1" customWidth="1"/>
    <col min="5" max="5" width="10.77734375" customWidth="1"/>
  </cols>
  <sheetData>
    <row r="1" spans="1:5" ht="20.25" customHeight="1" x14ac:dyDescent="0.2">
      <c r="A1" s="9" t="s">
        <v>489</v>
      </c>
    </row>
    <row r="2" spans="1:5" ht="20.25" customHeight="1" x14ac:dyDescent="0.2">
      <c r="A2" t="s">
        <v>490</v>
      </c>
    </row>
    <row r="5" spans="1:5" ht="41.25" customHeight="1" x14ac:dyDescent="0.2">
      <c r="A5" s="6" t="s">
        <v>0</v>
      </c>
      <c r="B5" s="7" t="s">
        <v>24</v>
      </c>
      <c r="C5" s="8" t="s">
        <v>35</v>
      </c>
      <c r="D5" s="8" t="s">
        <v>4</v>
      </c>
      <c r="E5" s="8" t="s">
        <v>7</v>
      </c>
    </row>
    <row r="6" spans="1:5" ht="20.25" customHeight="1" x14ac:dyDescent="0.2">
      <c r="A6" s="2" t="s">
        <v>2</v>
      </c>
      <c r="B6" s="4">
        <v>1.4152500000000001</v>
      </c>
      <c r="C6" s="3" t="s">
        <v>19</v>
      </c>
      <c r="D6" s="17">
        <f>IF(C6="BELA TEHNIKA",5%,8%)</f>
        <v>0.05</v>
      </c>
      <c r="E6" s="18"/>
    </row>
    <row r="7" spans="1:5" ht="20.25" customHeight="1" x14ac:dyDescent="0.2">
      <c r="A7" s="2" t="s">
        <v>237</v>
      </c>
      <c r="B7" s="4">
        <v>1.855</v>
      </c>
      <c r="C7" s="3" t="s">
        <v>20</v>
      </c>
      <c r="D7" s="17">
        <f t="shared" ref="D7:D70" si="0">IF(C7="BELA TEHNIKA",5%,8%)</f>
        <v>0.08</v>
      </c>
      <c r="E7" s="18"/>
    </row>
    <row r="8" spans="1:5" ht="20.25" customHeight="1" x14ac:dyDescent="0.2">
      <c r="A8" s="2" t="s">
        <v>354</v>
      </c>
      <c r="B8" s="4">
        <v>2.875</v>
      </c>
      <c r="C8" s="3" t="s">
        <v>19</v>
      </c>
      <c r="D8" s="17">
        <f t="shared" si="0"/>
        <v>0.05</v>
      </c>
      <c r="E8" s="18"/>
    </row>
    <row r="9" spans="1:5" ht="20.25" customHeight="1" x14ac:dyDescent="0.2">
      <c r="A9" s="2" t="s">
        <v>428</v>
      </c>
      <c r="B9" s="4">
        <v>3.0291666666666668</v>
      </c>
      <c r="C9" s="3" t="s">
        <v>19</v>
      </c>
      <c r="D9" s="17">
        <f t="shared" si="0"/>
        <v>0.05</v>
      </c>
      <c r="E9" s="18"/>
    </row>
    <row r="10" spans="1:5" ht="20.25" customHeight="1" x14ac:dyDescent="0.2">
      <c r="A10" s="2" t="s">
        <v>231</v>
      </c>
      <c r="B10" s="4">
        <v>3.9016666666666664</v>
      </c>
      <c r="C10" s="3" t="s">
        <v>20</v>
      </c>
      <c r="D10" s="17">
        <f t="shared" si="0"/>
        <v>0.08</v>
      </c>
      <c r="E10" s="18"/>
    </row>
    <row r="11" spans="1:5" ht="20.25" customHeight="1" x14ac:dyDescent="0.2">
      <c r="A11" s="2" t="s">
        <v>222</v>
      </c>
      <c r="B11" s="4">
        <v>3.9950000000000001</v>
      </c>
      <c r="C11" s="3" t="s">
        <v>20</v>
      </c>
      <c r="D11" s="17">
        <f t="shared" si="0"/>
        <v>0.08</v>
      </c>
      <c r="E11" s="18"/>
    </row>
    <row r="12" spans="1:5" ht="20.25" customHeight="1" x14ac:dyDescent="0.2">
      <c r="A12" s="2" t="s">
        <v>404</v>
      </c>
      <c r="B12" s="4">
        <v>4.1033333333333335</v>
      </c>
      <c r="C12" s="3" t="s">
        <v>19</v>
      </c>
      <c r="D12" s="17">
        <f t="shared" si="0"/>
        <v>0.05</v>
      </c>
      <c r="E12" s="18"/>
    </row>
    <row r="13" spans="1:5" ht="20.25" customHeight="1" x14ac:dyDescent="0.2">
      <c r="A13" s="2" t="s">
        <v>429</v>
      </c>
      <c r="B13" s="4">
        <v>4.3375000000000004</v>
      </c>
      <c r="C13" s="3" t="s">
        <v>19</v>
      </c>
      <c r="D13" s="17">
        <f t="shared" si="0"/>
        <v>0.05</v>
      </c>
      <c r="E13" s="18"/>
    </row>
    <row r="14" spans="1:5" ht="20.25" customHeight="1" x14ac:dyDescent="0.2">
      <c r="A14" s="2" t="s">
        <v>15</v>
      </c>
      <c r="B14" s="4">
        <v>4.8608333333333329</v>
      </c>
      <c r="C14" s="3" t="s">
        <v>19</v>
      </c>
      <c r="D14" s="17">
        <f t="shared" si="0"/>
        <v>0.05</v>
      </c>
      <c r="E14" s="18"/>
    </row>
    <row r="15" spans="1:5" ht="20.25" customHeight="1" x14ac:dyDescent="0.2">
      <c r="A15" s="2" t="s">
        <v>44</v>
      </c>
      <c r="B15" s="4">
        <v>5.2836666666666661</v>
      </c>
      <c r="C15" s="3" t="s">
        <v>19</v>
      </c>
      <c r="D15" s="17">
        <f t="shared" si="0"/>
        <v>0.05</v>
      </c>
      <c r="E15" s="18"/>
    </row>
    <row r="16" spans="1:5" ht="20.25" customHeight="1" x14ac:dyDescent="0.2">
      <c r="A16" s="2" t="s">
        <v>239</v>
      </c>
      <c r="B16" s="4">
        <v>5.3966666666666665</v>
      </c>
      <c r="C16" s="3" t="s">
        <v>20</v>
      </c>
      <c r="D16" s="17">
        <f t="shared" si="0"/>
        <v>0.08</v>
      </c>
      <c r="E16" s="18"/>
    </row>
    <row r="17" spans="1:5" ht="20.25" customHeight="1" x14ac:dyDescent="0.2">
      <c r="A17" s="2" t="s">
        <v>413</v>
      </c>
      <c r="B17" s="4">
        <v>5.4031250000000002</v>
      </c>
      <c r="C17" s="3" t="s">
        <v>19</v>
      </c>
      <c r="D17" s="17">
        <f t="shared" si="0"/>
        <v>0.05</v>
      </c>
      <c r="E17" s="18"/>
    </row>
    <row r="18" spans="1:5" ht="20.25" customHeight="1" x14ac:dyDescent="0.2">
      <c r="A18" s="2" t="s">
        <v>232</v>
      </c>
      <c r="B18" s="4">
        <v>5.416666666666667</v>
      </c>
      <c r="C18" s="3" t="s">
        <v>20</v>
      </c>
      <c r="D18" s="17">
        <f t="shared" si="0"/>
        <v>0.08</v>
      </c>
      <c r="E18" s="18"/>
    </row>
    <row r="19" spans="1:5" ht="20.25" customHeight="1" x14ac:dyDescent="0.2">
      <c r="A19" s="2" t="s">
        <v>41</v>
      </c>
      <c r="B19" s="4">
        <v>5.8049999999999997</v>
      </c>
      <c r="C19" s="3" t="s">
        <v>19</v>
      </c>
      <c r="D19" s="17">
        <f t="shared" si="0"/>
        <v>0.05</v>
      </c>
      <c r="E19" s="18"/>
    </row>
    <row r="20" spans="1:5" ht="20.25" customHeight="1" x14ac:dyDescent="0.2">
      <c r="A20" s="2" t="s">
        <v>344</v>
      </c>
      <c r="B20" s="4">
        <v>5.8895833333333334</v>
      </c>
      <c r="C20" s="3" t="s">
        <v>19</v>
      </c>
      <c r="D20" s="17">
        <f t="shared" si="0"/>
        <v>0.05</v>
      </c>
      <c r="E20" s="18"/>
    </row>
    <row r="21" spans="1:5" ht="20.25" customHeight="1" x14ac:dyDescent="0.2">
      <c r="A21" s="2" t="s">
        <v>343</v>
      </c>
      <c r="B21" s="4">
        <v>5.9233333333333329</v>
      </c>
      <c r="C21" s="3" t="s">
        <v>19</v>
      </c>
      <c r="D21" s="17">
        <f t="shared" si="0"/>
        <v>0.05</v>
      </c>
      <c r="E21" s="18"/>
    </row>
    <row r="22" spans="1:5" ht="20.25" customHeight="1" x14ac:dyDescent="0.2">
      <c r="A22" s="2" t="s">
        <v>361</v>
      </c>
      <c r="B22" s="4">
        <v>6.0049999999999999</v>
      </c>
      <c r="C22" s="3" t="s">
        <v>19</v>
      </c>
      <c r="D22" s="17">
        <f t="shared" si="0"/>
        <v>0.05</v>
      </c>
      <c r="E22" s="18"/>
    </row>
    <row r="23" spans="1:5" ht="20.25" customHeight="1" x14ac:dyDescent="0.2">
      <c r="A23" s="2" t="s">
        <v>314</v>
      </c>
      <c r="B23" s="4">
        <v>6.1816666666666666</v>
      </c>
      <c r="C23" s="3" t="s">
        <v>19</v>
      </c>
      <c r="D23" s="17">
        <f t="shared" si="0"/>
        <v>0.05</v>
      </c>
      <c r="E23" s="18"/>
    </row>
    <row r="24" spans="1:5" ht="20.25" customHeight="1" x14ac:dyDescent="0.2">
      <c r="A24" s="2" t="s">
        <v>91</v>
      </c>
      <c r="B24" s="4">
        <v>6.2541666666666664</v>
      </c>
      <c r="C24" s="3" t="s">
        <v>20</v>
      </c>
      <c r="D24" s="17">
        <f t="shared" si="0"/>
        <v>0.08</v>
      </c>
      <c r="E24" s="18"/>
    </row>
    <row r="25" spans="1:5" ht="20.25" customHeight="1" x14ac:dyDescent="0.2">
      <c r="A25" s="2" t="s">
        <v>230</v>
      </c>
      <c r="B25" s="4">
        <v>6.6479166666666663</v>
      </c>
      <c r="C25" s="3" t="s">
        <v>20</v>
      </c>
      <c r="D25" s="17">
        <f t="shared" si="0"/>
        <v>0.08</v>
      </c>
      <c r="E25" s="18"/>
    </row>
    <row r="26" spans="1:5" ht="20.25" customHeight="1" x14ac:dyDescent="0.2">
      <c r="A26" s="2" t="s">
        <v>67</v>
      </c>
      <c r="B26" s="4">
        <v>6.7794999999999996</v>
      </c>
      <c r="C26" s="3" t="s">
        <v>19</v>
      </c>
      <c r="D26" s="17">
        <f t="shared" si="0"/>
        <v>0.05</v>
      </c>
      <c r="E26" s="18"/>
    </row>
    <row r="27" spans="1:5" ht="20.25" customHeight="1" x14ac:dyDescent="0.2">
      <c r="A27" s="2" t="s">
        <v>238</v>
      </c>
      <c r="B27" s="4">
        <v>6.8383333333333338</v>
      </c>
      <c r="C27" s="3" t="s">
        <v>20</v>
      </c>
      <c r="D27" s="17">
        <f t="shared" si="0"/>
        <v>0.08</v>
      </c>
      <c r="E27" s="18"/>
    </row>
    <row r="28" spans="1:5" ht="20.25" customHeight="1" x14ac:dyDescent="0.2">
      <c r="A28" s="2" t="s">
        <v>97</v>
      </c>
      <c r="B28" s="4">
        <v>6.9933333333333341</v>
      </c>
      <c r="C28" s="3" t="s">
        <v>20</v>
      </c>
      <c r="D28" s="17">
        <f t="shared" si="0"/>
        <v>0.08</v>
      </c>
      <c r="E28" s="18"/>
    </row>
    <row r="29" spans="1:5" ht="20.25" customHeight="1" x14ac:dyDescent="0.2">
      <c r="A29" s="2" t="s">
        <v>454</v>
      </c>
      <c r="B29" s="4">
        <v>7.0458333333333334</v>
      </c>
      <c r="C29" s="3" t="s">
        <v>19</v>
      </c>
      <c r="D29" s="17">
        <f t="shared" si="0"/>
        <v>0.05</v>
      </c>
      <c r="E29" s="18"/>
    </row>
    <row r="30" spans="1:5" ht="20.25" customHeight="1" x14ac:dyDescent="0.2">
      <c r="A30" s="2" t="s">
        <v>431</v>
      </c>
      <c r="B30" s="4">
        <v>7.0933333333333337</v>
      </c>
      <c r="C30" s="3" t="s">
        <v>19</v>
      </c>
      <c r="D30" s="17">
        <f t="shared" si="0"/>
        <v>0.05</v>
      </c>
      <c r="E30" s="18"/>
    </row>
    <row r="31" spans="1:5" ht="20.25" customHeight="1" x14ac:dyDescent="0.2">
      <c r="A31" s="2" t="s">
        <v>346</v>
      </c>
      <c r="B31" s="4">
        <v>7.3266666666666671</v>
      </c>
      <c r="C31" s="3" t="s">
        <v>19</v>
      </c>
      <c r="D31" s="17">
        <f t="shared" si="0"/>
        <v>0.05</v>
      </c>
      <c r="E31" s="18"/>
    </row>
    <row r="32" spans="1:5" ht="20.25" customHeight="1" x14ac:dyDescent="0.2">
      <c r="A32" s="2" t="s">
        <v>455</v>
      </c>
      <c r="B32" s="4">
        <v>7.6375000000000002</v>
      </c>
      <c r="C32" s="3" t="s">
        <v>19</v>
      </c>
      <c r="D32" s="17">
        <f t="shared" si="0"/>
        <v>0.05</v>
      </c>
      <c r="E32" s="18"/>
    </row>
    <row r="33" spans="1:5" ht="20.25" customHeight="1" x14ac:dyDescent="0.2">
      <c r="A33" s="2" t="s">
        <v>407</v>
      </c>
      <c r="B33" s="4">
        <v>7.6833333333333336</v>
      </c>
      <c r="C33" s="3" t="s">
        <v>19</v>
      </c>
      <c r="D33" s="17">
        <f t="shared" si="0"/>
        <v>0.05</v>
      </c>
      <c r="E33" s="18"/>
    </row>
    <row r="34" spans="1:5" ht="20.25" customHeight="1" x14ac:dyDescent="0.2">
      <c r="A34" s="2" t="s">
        <v>297</v>
      </c>
      <c r="B34" s="4">
        <v>7.6866666666666665</v>
      </c>
      <c r="C34" s="3" t="s">
        <v>19</v>
      </c>
      <c r="D34" s="17">
        <f t="shared" si="0"/>
        <v>0.05</v>
      </c>
      <c r="E34" s="18"/>
    </row>
    <row r="35" spans="1:5" ht="20.25" customHeight="1" x14ac:dyDescent="0.2">
      <c r="A35" s="2" t="s">
        <v>92</v>
      </c>
      <c r="B35" s="4">
        <v>7.7383333333333333</v>
      </c>
      <c r="C35" s="3" t="s">
        <v>20</v>
      </c>
      <c r="D35" s="17">
        <f t="shared" si="0"/>
        <v>0.08</v>
      </c>
      <c r="E35" s="18"/>
    </row>
    <row r="36" spans="1:5" ht="20.25" customHeight="1" x14ac:dyDescent="0.2">
      <c r="A36" s="2" t="s">
        <v>228</v>
      </c>
      <c r="B36" s="4">
        <v>7.8729166666666668</v>
      </c>
      <c r="C36" s="3" t="s">
        <v>20</v>
      </c>
      <c r="D36" s="17">
        <f t="shared" si="0"/>
        <v>0.08</v>
      </c>
      <c r="E36" s="18"/>
    </row>
    <row r="37" spans="1:5" ht="20.25" customHeight="1" x14ac:dyDescent="0.2">
      <c r="A37" s="2" t="s">
        <v>235</v>
      </c>
      <c r="B37" s="4">
        <v>7.9416666666666664</v>
      </c>
      <c r="C37" s="3" t="s">
        <v>20</v>
      </c>
      <c r="D37" s="17">
        <f t="shared" si="0"/>
        <v>0.08</v>
      </c>
      <c r="E37" s="18"/>
    </row>
    <row r="38" spans="1:5" ht="20.25" customHeight="1" x14ac:dyDescent="0.2">
      <c r="A38" s="2" t="s">
        <v>416</v>
      </c>
      <c r="B38" s="4">
        <v>8.25</v>
      </c>
      <c r="C38" s="3" t="s">
        <v>19</v>
      </c>
      <c r="D38" s="17">
        <f t="shared" si="0"/>
        <v>0.05</v>
      </c>
      <c r="E38" s="18"/>
    </row>
    <row r="39" spans="1:5" ht="20.25" customHeight="1" x14ac:dyDescent="0.2">
      <c r="A39" s="2" t="s">
        <v>134</v>
      </c>
      <c r="B39" s="4">
        <v>8.5291666666666668</v>
      </c>
      <c r="C39" s="3" t="s">
        <v>19</v>
      </c>
      <c r="D39" s="17">
        <f t="shared" si="0"/>
        <v>0.05</v>
      </c>
      <c r="E39" s="18"/>
    </row>
    <row r="40" spans="1:5" ht="20.25" customHeight="1" x14ac:dyDescent="0.2">
      <c r="A40" s="2" t="s">
        <v>45</v>
      </c>
      <c r="B40" s="4">
        <v>8.7074999999999996</v>
      </c>
      <c r="C40" s="3" t="s">
        <v>19</v>
      </c>
      <c r="D40" s="17">
        <f t="shared" si="0"/>
        <v>0.05</v>
      </c>
      <c r="E40" s="18"/>
    </row>
    <row r="41" spans="1:5" ht="20.25" customHeight="1" x14ac:dyDescent="0.2">
      <c r="A41" s="2" t="s">
        <v>353</v>
      </c>
      <c r="B41" s="4">
        <v>8.7249999999999996</v>
      </c>
      <c r="C41" s="3" t="s">
        <v>19</v>
      </c>
      <c r="D41" s="17">
        <f t="shared" si="0"/>
        <v>0.05</v>
      </c>
      <c r="E41" s="18"/>
    </row>
    <row r="42" spans="1:5" ht="20.25" customHeight="1" x14ac:dyDescent="0.2">
      <c r="A42" s="2" t="s">
        <v>124</v>
      </c>
      <c r="B42" s="4">
        <v>8.7916666666666661</v>
      </c>
      <c r="C42" s="3" t="s">
        <v>19</v>
      </c>
      <c r="D42" s="17">
        <f t="shared" si="0"/>
        <v>0.05</v>
      </c>
      <c r="E42" s="18"/>
    </row>
    <row r="43" spans="1:5" ht="20.25" customHeight="1" x14ac:dyDescent="0.2">
      <c r="A43" s="2" t="s">
        <v>87</v>
      </c>
      <c r="B43" s="4">
        <v>9.1429166666666681</v>
      </c>
      <c r="C43" s="3" t="s">
        <v>19</v>
      </c>
      <c r="D43" s="17">
        <f t="shared" si="0"/>
        <v>0.05</v>
      </c>
      <c r="E43" s="18"/>
    </row>
    <row r="44" spans="1:5" ht="20.25" customHeight="1" x14ac:dyDescent="0.2">
      <c r="A44" s="2" t="s">
        <v>329</v>
      </c>
      <c r="B44" s="4">
        <v>9.8554166666666667</v>
      </c>
      <c r="C44" s="3" t="s">
        <v>19</v>
      </c>
      <c r="D44" s="17">
        <f t="shared" si="0"/>
        <v>0.05</v>
      </c>
      <c r="E44" s="18"/>
    </row>
    <row r="45" spans="1:5" ht="20.25" customHeight="1" x14ac:dyDescent="0.2">
      <c r="A45" s="2" t="s">
        <v>358</v>
      </c>
      <c r="B45" s="4">
        <v>9.9</v>
      </c>
      <c r="C45" s="3" t="s">
        <v>19</v>
      </c>
      <c r="D45" s="17">
        <f t="shared" si="0"/>
        <v>0.05</v>
      </c>
      <c r="E45" s="18"/>
    </row>
    <row r="46" spans="1:5" ht="20.25" customHeight="1" x14ac:dyDescent="0.2">
      <c r="A46" s="2" t="s">
        <v>375</v>
      </c>
      <c r="B46" s="4">
        <v>9.9166666666666661</v>
      </c>
      <c r="C46" s="3" t="s">
        <v>19</v>
      </c>
      <c r="D46" s="17">
        <f t="shared" si="0"/>
        <v>0.05</v>
      </c>
      <c r="E46" s="18"/>
    </row>
    <row r="47" spans="1:5" ht="20.25" customHeight="1" x14ac:dyDescent="0.2">
      <c r="A47" s="2" t="s">
        <v>339</v>
      </c>
      <c r="B47" s="4">
        <v>10.125</v>
      </c>
      <c r="C47" s="3" t="s">
        <v>19</v>
      </c>
      <c r="D47" s="17">
        <f t="shared" si="0"/>
        <v>0.05</v>
      </c>
      <c r="E47" s="18"/>
    </row>
    <row r="48" spans="1:5" ht="20.25" customHeight="1" x14ac:dyDescent="0.2">
      <c r="A48" s="2" t="s">
        <v>420</v>
      </c>
      <c r="B48" s="4">
        <v>10.185</v>
      </c>
      <c r="C48" s="3" t="s">
        <v>19</v>
      </c>
      <c r="D48" s="17">
        <f t="shared" si="0"/>
        <v>0.05</v>
      </c>
      <c r="E48" s="18"/>
    </row>
    <row r="49" spans="1:5" ht="20.25" customHeight="1" x14ac:dyDescent="0.2">
      <c r="A49" s="2" t="s">
        <v>306</v>
      </c>
      <c r="B49" s="4">
        <v>10.199999999999999</v>
      </c>
      <c r="C49" s="3" t="s">
        <v>19</v>
      </c>
      <c r="D49" s="17">
        <f t="shared" si="0"/>
        <v>0.05</v>
      </c>
      <c r="E49" s="18"/>
    </row>
    <row r="50" spans="1:5" ht="20.25" customHeight="1" x14ac:dyDescent="0.2">
      <c r="A50" s="2" t="s">
        <v>253</v>
      </c>
      <c r="B50" s="4">
        <v>10.645</v>
      </c>
      <c r="C50" s="3" t="s">
        <v>20</v>
      </c>
      <c r="D50" s="17">
        <f t="shared" si="0"/>
        <v>0.08</v>
      </c>
      <c r="E50" s="18"/>
    </row>
    <row r="51" spans="1:5" ht="20.25" customHeight="1" x14ac:dyDescent="0.2">
      <c r="A51" s="2" t="s">
        <v>229</v>
      </c>
      <c r="B51" s="4">
        <v>10.893333333333334</v>
      </c>
      <c r="C51" s="3" t="s">
        <v>20</v>
      </c>
      <c r="D51" s="17">
        <f t="shared" si="0"/>
        <v>0.08</v>
      </c>
      <c r="E51" s="18"/>
    </row>
    <row r="52" spans="1:5" ht="20.25" customHeight="1" x14ac:dyDescent="0.2">
      <c r="A52" s="2" t="s">
        <v>185</v>
      </c>
      <c r="B52" s="4">
        <v>10.983333333333333</v>
      </c>
      <c r="C52" s="3" t="s">
        <v>20</v>
      </c>
      <c r="D52" s="17">
        <f t="shared" si="0"/>
        <v>0.08</v>
      </c>
      <c r="E52" s="18"/>
    </row>
    <row r="53" spans="1:5" ht="20.25" customHeight="1" x14ac:dyDescent="0.2">
      <c r="A53" s="2" t="s">
        <v>305</v>
      </c>
      <c r="B53" s="4">
        <v>11.116666666666667</v>
      </c>
      <c r="C53" s="3" t="s">
        <v>19</v>
      </c>
      <c r="D53" s="17">
        <f t="shared" si="0"/>
        <v>0.05</v>
      </c>
      <c r="E53" s="18"/>
    </row>
    <row r="54" spans="1:5" ht="20.25" customHeight="1" x14ac:dyDescent="0.2">
      <c r="A54" s="2" t="s">
        <v>351</v>
      </c>
      <c r="B54" s="4">
        <v>11.390625</v>
      </c>
      <c r="C54" s="3" t="s">
        <v>19</v>
      </c>
      <c r="D54" s="17">
        <f t="shared" si="0"/>
        <v>0.05</v>
      </c>
      <c r="E54" s="18"/>
    </row>
    <row r="55" spans="1:5" ht="20.25" customHeight="1" x14ac:dyDescent="0.2">
      <c r="A55" s="2" t="s">
        <v>362</v>
      </c>
      <c r="B55" s="4">
        <v>11.631666666666666</v>
      </c>
      <c r="C55" s="3" t="s">
        <v>19</v>
      </c>
      <c r="D55" s="17">
        <f t="shared" si="0"/>
        <v>0.05</v>
      </c>
      <c r="E55" s="18"/>
    </row>
    <row r="56" spans="1:5" ht="20.25" customHeight="1" x14ac:dyDescent="0.2">
      <c r="A56" s="2" t="s">
        <v>296</v>
      </c>
      <c r="B56" s="4">
        <v>11.743333333333334</v>
      </c>
      <c r="C56" s="3" t="s">
        <v>19</v>
      </c>
      <c r="D56" s="17">
        <f t="shared" si="0"/>
        <v>0.05</v>
      </c>
      <c r="E56" s="18"/>
    </row>
    <row r="57" spans="1:5" ht="20.25" customHeight="1" x14ac:dyDescent="0.2">
      <c r="A57" s="2" t="s">
        <v>319</v>
      </c>
      <c r="B57" s="4">
        <v>11.744999999999999</v>
      </c>
      <c r="C57" s="3" t="s">
        <v>19</v>
      </c>
      <c r="D57" s="17">
        <f t="shared" si="0"/>
        <v>0.05</v>
      </c>
      <c r="E57" s="18"/>
    </row>
    <row r="58" spans="1:5" ht="20.25" customHeight="1" x14ac:dyDescent="0.2">
      <c r="A58" s="2" t="s">
        <v>233</v>
      </c>
      <c r="B58" s="4">
        <v>11.833333333333334</v>
      </c>
      <c r="C58" s="3" t="s">
        <v>20</v>
      </c>
      <c r="D58" s="17">
        <f t="shared" si="0"/>
        <v>0.08</v>
      </c>
      <c r="E58" s="18"/>
    </row>
    <row r="59" spans="1:5" ht="20.25" customHeight="1" x14ac:dyDescent="0.2">
      <c r="A59" s="2" t="s">
        <v>260</v>
      </c>
      <c r="B59" s="4">
        <v>12.361375000000001</v>
      </c>
      <c r="C59" s="3" t="s">
        <v>20</v>
      </c>
      <c r="D59" s="17">
        <f t="shared" si="0"/>
        <v>0.08</v>
      </c>
      <c r="E59" s="18"/>
    </row>
    <row r="60" spans="1:5" ht="20.25" customHeight="1" x14ac:dyDescent="0.2">
      <c r="A60" s="2" t="s">
        <v>226</v>
      </c>
      <c r="B60" s="4">
        <v>12.683333333333334</v>
      </c>
      <c r="C60" s="3" t="s">
        <v>20</v>
      </c>
      <c r="D60" s="17">
        <f t="shared" si="0"/>
        <v>0.08</v>
      </c>
      <c r="E60" s="18"/>
    </row>
    <row r="61" spans="1:5" ht="20.25" customHeight="1" x14ac:dyDescent="0.2">
      <c r="A61" s="2" t="s">
        <v>280</v>
      </c>
      <c r="B61" s="4">
        <v>12.716666666666667</v>
      </c>
      <c r="C61" s="3" t="s">
        <v>20</v>
      </c>
      <c r="D61" s="17">
        <f t="shared" si="0"/>
        <v>0.08</v>
      </c>
      <c r="E61" s="18"/>
    </row>
    <row r="62" spans="1:5" ht="20.25" customHeight="1" x14ac:dyDescent="0.2">
      <c r="A62" s="2" t="s">
        <v>426</v>
      </c>
      <c r="B62" s="4">
        <v>12.895833333333334</v>
      </c>
      <c r="C62" s="3" t="s">
        <v>19</v>
      </c>
      <c r="D62" s="17">
        <f t="shared" si="0"/>
        <v>0.05</v>
      </c>
      <c r="E62" s="18"/>
    </row>
    <row r="63" spans="1:5" ht="20.25" customHeight="1" x14ac:dyDescent="0.2">
      <c r="A63" s="2" t="s">
        <v>211</v>
      </c>
      <c r="B63" s="4">
        <v>13.425000000000001</v>
      </c>
      <c r="C63" s="3" t="s">
        <v>20</v>
      </c>
      <c r="D63" s="17">
        <f t="shared" si="0"/>
        <v>0.08</v>
      </c>
      <c r="E63" s="18"/>
    </row>
    <row r="64" spans="1:5" ht="20.25" customHeight="1" x14ac:dyDescent="0.2">
      <c r="A64" s="2" t="s">
        <v>301</v>
      </c>
      <c r="B64" s="4">
        <v>13.5725</v>
      </c>
      <c r="C64" s="3" t="s">
        <v>19</v>
      </c>
      <c r="D64" s="17">
        <f t="shared" si="0"/>
        <v>0.05</v>
      </c>
      <c r="E64" s="18"/>
    </row>
    <row r="65" spans="1:5" ht="20.25" customHeight="1" x14ac:dyDescent="0.2">
      <c r="A65" s="2" t="s">
        <v>54</v>
      </c>
      <c r="B65" s="4">
        <v>13.606666666666666</v>
      </c>
      <c r="C65" s="3" t="s">
        <v>19</v>
      </c>
      <c r="D65" s="17">
        <f t="shared" si="0"/>
        <v>0.05</v>
      </c>
      <c r="E65" s="18"/>
    </row>
    <row r="66" spans="1:5" ht="20.25" customHeight="1" x14ac:dyDescent="0.2">
      <c r="A66" s="2" t="s">
        <v>145</v>
      </c>
      <c r="B66" s="4">
        <v>13.61875</v>
      </c>
      <c r="C66" s="3" t="s">
        <v>20</v>
      </c>
      <c r="D66" s="17">
        <f t="shared" si="0"/>
        <v>0.08</v>
      </c>
      <c r="E66" s="18"/>
    </row>
    <row r="67" spans="1:5" ht="20.25" customHeight="1" x14ac:dyDescent="0.2">
      <c r="A67" s="2" t="s">
        <v>76</v>
      </c>
      <c r="B67" s="4">
        <v>13.645833333333334</v>
      </c>
      <c r="C67" s="3" t="s">
        <v>19</v>
      </c>
      <c r="D67" s="17">
        <f t="shared" si="0"/>
        <v>0.05</v>
      </c>
      <c r="E67" s="18"/>
    </row>
    <row r="68" spans="1:5" ht="20.25" customHeight="1" x14ac:dyDescent="0.2">
      <c r="A68" s="2" t="s">
        <v>411</v>
      </c>
      <c r="B68" s="4">
        <v>13.657500000000001</v>
      </c>
      <c r="C68" s="3" t="s">
        <v>19</v>
      </c>
      <c r="D68" s="17">
        <f t="shared" si="0"/>
        <v>0.05</v>
      </c>
      <c r="E68" s="18"/>
    </row>
    <row r="69" spans="1:5" ht="20.25" customHeight="1" x14ac:dyDescent="0.2">
      <c r="A69" s="2" t="s">
        <v>133</v>
      </c>
      <c r="B69" s="4">
        <v>13.741666666666667</v>
      </c>
      <c r="C69" s="3" t="s">
        <v>19</v>
      </c>
      <c r="D69" s="17">
        <f t="shared" si="0"/>
        <v>0.05</v>
      </c>
      <c r="E69" s="18"/>
    </row>
    <row r="70" spans="1:5" ht="20.25" customHeight="1" x14ac:dyDescent="0.2">
      <c r="A70" s="2" t="s">
        <v>47</v>
      </c>
      <c r="B70" s="4">
        <v>13.762499999999999</v>
      </c>
      <c r="C70" s="3" t="s">
        <v>19</v>
      </c>
      <c r="D70" s="17">
        <f t="shared" si="0"/>
        <v>0.05</v>
      </c>
      <c r="E70" s="18"/>
    </row>
    <row r="71" spans="1:5" ht="20.25" customHeight="1" x14ac:dyDescent="0.2">
      <c r="A71" s="2" t="s">
        <v>434</v>
      </c>
      <c r="B71" s="4">
        <v>14.224583333333333</v>
      </c>
      <c r="C71" s="3" t="s">
        <v>19</v>
      </c>
      <c r="D71" s="17">
        <f t="shared" ref="D71:D134" si="1">IF(C71="BELA TEHNIKA",5%,8%)</f>
        <v>0.05</v>
      </c>
      <c r="E71" s="18"/>
    </row>
    <row r="72" spans="1:5" ht="20.25" customHeight="1" x14ac:dyDescent="0.2">
      <c r="A72" s="2" t="s">
        <v>414</v>
      </c>
      <c r="B72" s="4">
        <v>14.29</v>
      </c>
      <c r="C72" s="3" t="s">
        <v>19</v>
      </c>
      <c r="D72" s="17">
        <f t="shared" si="1"/>
        <v>0.05</v>
      </c>
      <c r="E72" s="18"/>
    </row>
    <row r="73" spans="1:5" ht="20.25" customHeight="1" x14ac:dyDescent="0.2">
      <c r="A73" s="2" t="s">
        <v>227</v>
      </c>
      <c r="B73" s="4">
        <v>14.375</v>
      </c>
      <c r="C73" s="3" t="s">
        <v>20</v>
      </c>
      <c r="D73" s="17">
        <f t="shared" si="1"/>
        <v>0.08</v>
      </c>
      <c r="E73" s="18"/>
    </row>
    <row r="74" spans="1:5" ht="20.25" customHeight="1" x14ac:dyDescent="0.2">
      <c r="A74" s="2" t="s">
        <v>234</v>
      </c>
      <c r="B74" s="4">
        <v>14.475</v>
      </c>
      <c r="C74" s="3" t="s">
        <v>20</v>
      </c>
      <c r="D74" s="17">
        <f t="shared" si="1"/>
        <v>0.08</v>
      </c>
      <c r="E74" s="18"/>
    </row>
    <row r="75" spans="1:5" ht="20.25" customHeight="1" x14ac:dyDescent="0.2">
      <c r="A75" s="2" t="s">
        <v>322</v>
      </c>
      <c r="B75" s="4">
        <v>14.49</v>
      </c>
      <c r="C75" s="3" t="s">
        <v>19</v>
      </c>
      <c r="D75" s="17">
        <f t="shared" si="1"/>
        <v>0.05</v>
      </c>
      <c r="E75" s="18"/>
    </row>
    <row r="76" spans="1:5" ht="20.25" customHeight="1" x14ac:dyDescent="0.2">
      <c r="A76" s="2" t="s">
        <v>170</v>
      </c>
      <c r="B76" s="4">
        <v>14.523333333333333</v>
      </c>
      <c r="C76" s="3" t="s">
        <v>19</v>
      </c>
      <c r="D76" s="17">
        <f t="shared" si="1"/>
        <v>0.05</v>
      </c>
      <c r="E76" s="18"/>
    </row>
    <row r="77" spans="1:5" ht="20.25" customHeight="1" x14ac:dyDescent="0.2">
      <c r="A77" s="2" t="s">
        <v>401</v>
      </c>
      <c r="B77" s="4">
        <v>14.6075</v>
      </c>
      <c r="C77" s="3" t="s">
        <v>19</v>
      </c>
      <c r="D77" s="17">
        <f t="shared" si="1"/>
        <v>0.05</v>
      </c>
      <c r="E77" s="18"/>
    </row>
    <row r="78" spans="1:5" ht="20.25" customHeight="1" x14ac:dyDescent="0.2">
      <c r="A78" s="2" t="s">
        <v>1</v>
      </c>
      <c r="B78" s="4">
        <v>15.030416666666667</v>
      </c>
      <c r="C78" s="3" t="s">
        <v>19</v>
      </c>
      <c r="D78" s="17">
        <f t="shared" si="1"/>
        <v>0.05</v>
      </c>
      <c r="E78" s="18"/>
    </row>
    <row r="79" spans="1:5" ht="20.25" customHeight="1" x14ac:dyDescent="0.2">
      <c r="A79" s="2" t="s">
        <v>46</v>
      </c>
      <c r="B79" s="4">
        <v>15.067500000000001</v>
      </c>
      <c r="C79" s="3" t="s">
        <v>19</v>
      </c>
      <c r="D79" s="17">
        <f t="shared" si="1"/>
        <v>0.05</v>
      </c>
      <c r="E79" s="18"/>
    </row>
    <row r="80" spans="1:5" ht="20.25" customHeight="1" x14ac:dyDescent="0.2">
      <c r="A80" s="2" t="s">
        <v>221</v>
      </c>
      <c r="B80" s="4">
        <v>15.18375</v>
      </c>
      <c r="C80" s="3" t="s">
        <v>20</v>
      </c>
      <c r="D80" s="17">
        <f t="shared" si="1"/>
        <v>0.08</v>
      </c>
      <c r="E80" s="18"/>
    </row>
    <row r="81" spans="1:5" ht="20.25" customHeight="1" x14ac:dyDescent="0.2">
      <c r="A81" s="2" t="s">
        <v>327</v>
      </c>
      <c r="B81" s="4">
        <v>15.25625</v>
      </c>
      <c r="C81" s="3" t="s">
        <v>19</v>
      </c>
      <c r="D81" s="17">
        <f t="shared" si="1"/>
        <v>0.05</v>
      </c>
      <c r="E81" s="18"/>
    </row>
    <row r="82" spans="1:5" ht="20.25" customHeight="1" x14ac:dyDescent="0.2">
      <c r="A82" s="2" t="s">
        <v>63</v>
      </c>
      <c r="B82" s="4">
        <v>15.359458333333333</v>
      </c>
      <c r="C82" s="3" t="s">
        <v>19</v>
      </c>
      <c r="D82" s="17">
        <f t="shared" si="1"/>
        <v>0.05</v>
      </c>
      <c r="E82" s="18"/>
    </row>
    <row r="83" spans="1:5" ht="20.25" customHeight="1" x14ac:dyDescent="0.2">
      <c r="A83" s="2" t="s">
        <v>272</v>
      </c>
      <c r="B83" s="4">
        <v>15.420833333333333</v>
      </c>
      <c r="C83" s="3" t="s">
        <v>20</v>
      </c>
      <c r="D83" s="17">
        <f t="shared" si="1"/>
        <v>0.08</v>
      </c>
      <c r="E83" s="18"/>
    </row>
    <row r="84" spans="1:5" ht="20.25" customHeight="1" x14ac:dyDescent="0.2">
      <c r="A84" s="2" t="s">
        <v>427</v>
      </c>
      <c r="B84" s="4">
        <v>16.157083333333333</v>
      </c>
      <c r="C84" s="3" t="s">
        <v>19</v>
      </c>
      <c r="D84" s="17">
        <f t="shared" si="1"/>
        <v>0.05</v>
      </c>
      <c r="E84" s="18"/>
    </row>
    <row r="85" spans="1:5" ht="20.25" customHeight="1" x14ac:dyDescent="0.2">
      <c r="A85" s="2" t="s">
        <v>447</v>
      </c>
      <c r="B85" s="4">
        <v>16.810416666666665</v>
      </c>
      <c r="C85" s="3" t="s">
        <v>19</v>
      </c>
      <c r="D85" s="17">
        <f t="shared" si="1"/>
        <v>0.05</v>
      </c>
      <c r="E85" s="18"/>
    </row>
    <row r="86" spans="1:5" ht="20.25" customHeight="1" x14ac:dyDescent="0.2">
      <c r="A86" s="2" t="s">
        <v>90</v>
      </c>
      <c r="B86" s="4">
        <v>17.506250000000001</v>
      </c>
      <c r="C86" s="3" t="s">
        <v>19</v>
      </c>
      <c r="D86" s="17">
        <f t="shared" si="1"/>
        <v>0.05</v>
      </c>
      <c r="E86" s="18"/>
    </row>
    <row r="87" spans="1:5" ht="20.25" customHeight="1" x14ac:dyDescent="0.2">
      <c r="A87" s="2" t="s">
        <v>360</v>
      </c>
      <c r="B87" s="4">
        <v>17.515000000000001</v>
      </c>
      <c r="C87" s="3" t="s">
        <v>19</v>
      </c>
      <c r="D87" s="17">
        <f t="shared" si="1"/>
        <v>0.05</v>
      </c>
      <c r="E87" s="18"/>
    </row>
    <row r="88" spans="1:5" ht="20.25" customHeight="1" x14ac:dyDescent="0.2">
      <c r="A88" s="2" t="s">
        <v>143</v>
      </c>
      <c r="B88" s="4">
        <v>18.214583333333334</v>
      </c>
      <c r="C88" s="3" t="s">
        <v>20</v>
      </c>
      <c r="D88" s="17">
        <f t="shared" si="1"/>
        <v>0.08</v>
      </c>
      <c r="E88" s="18"/>
    </row>
    <row r="89" spans="1:5" ht="20.25" customHeight="1" x14ac:dyDescent="0.2">
      <c r="A89" s="2" t="s">
        <v>318</v>
      </c>
      <c r="B89" s="4">
        <v>18.262499999999999</v>
      </c>
      <c r="C89" s="3" t="s">
        <v>19</v>
      </c>
      <c r="D89" s="17">
        <f t="shared" si="1"/>
        <v>0.05</v>
      </c>
      <c r="E89" s="18"/>
    </row>
    <row r="90" spans="1:5" ht="20.25" customHeight="1" x14ac:dyDescent="0.2">
      <c r="A90" s="2" t="s">
        <v>123</v>
      </c>
      <c r="B90" s="4">
        <v>18.533333333333335</v>
      </c>
      <c r="C90" s="3" t="s">
        <v>20</v>
      </c>
      <c r="D90" s="17">
        <f t="shared" si="1"/>
        <v>0.08</v>
      </c>
      <c r="E90" s="18"/>
    </row>
    <row r="91" spans="1:5" ht="20.25" customHeight="1" x14ac:dyDescent="0.2">
      <c r="A91" s="2" t="s">
        <v>323</v>
      </c>
      <c r="B91" s="4">
        <v>18.678333333333335</v>
      </c>
      <c r="C91" s="3" t="s">
        <v>19</v>
      </c>
      <c r="D91" s="17">
        <f t="shared" si="1"/>
        <v>0.05</v>
      </c>
      <c r="E91" s="18"/>
    </row>
    <row r="92" spans="1:5" ht="20.25" customHeight="1" x14ac:dyDescent="0.2">
      <c r="A92" s="2" t="s">
        <v>264</v>
      </c>
      <c r="B92" s="4">
        <v>18.848958333333332</v>
      </c>
      <c r="C92" s="3" t="s">
        <v>20</v>
      </c>
      <c r="D92" s="17">
        <f t="shared" si="1"/>
        <v>0.08</v>
      </c>
      <c r="E92" s="18"/>
    </row>
    <row r="93" spans="1:5" ht="20.25" customHeight="1" x14ac:dyDescent="0.2">
      <c r="A93" s="2" t="s">
        <v>271</v>
      </c>
      <c r="B93" s="4">
        <v>19</v>
      </c>
      <c r="C93" s="3" t="s">
        <v>20</v>
      </c>
      <c r="D93" s="17">
        <f t="shared" si="1"/>
        <v>0.08</v>
      </c>
      <c r="E93" s="18"/>
    </row>
    <row r="94" spans="1:5" ht="20.25" customHeight="1" x14ac:dyDescent="0.2">
      <c r="A94" s="2" t="s">
        <v>337</v>
      </c>
      <c r="B94" s="4">
        <v>19.364999999999998</v>
      </c>
      <c r="C94" s="3" t="s">
        <v>19</v>
      </c>
      <c r="D94" s="17">
        <f t="shared" si="1"/>
        <v>0.05</v>
      </c>
      <c r="E94" s="18"/>
    </row>
    <row r="95" spans="1:5" ht="20.25" customHeight="1" x14ac:dyDescent="0.2">
      <c r="A95" s="2" t="s">
        <v>435</v>
      </c>
      <c r="B95" s="4">
        <v>19.409166666666668</v>
      </c>
      <c r="C95" s="3" t="s">
        <v>19</v>
      </c>
      <c r="D95" s="17">
        <f t="shared" si="1"/>
        <v>0.05</v>
      </c>
      <c r="E95" s="18"/>
    </row>
    <row r="96" spans="1:5" ht="20.25" customHeight="1" x14ac:dyDescent="0.2">
      <c r="A96" s="2" t="s">
        <v>432</v>
      </c>
      <c r="B96" s="4">
        <v>19.425000000000001</v>
      </c>
      <c r="C96" s="3" t="s">
        <v>19</v>
      </c>
      <c r="D96" s="17">
        <f t="shared" si="1"/>
        <v>0.05</v>
      </c>
      <c r="E96" s="18"/>
    </row>
    <row r="97" spans="1:5" ht="20.25" customHeight="1" x14ac:dyDescent="0.2">
      <c r="A97" s="2" t="s">
        <v>223</v>
      </c>
      <c r="B97" s="4">
        <v>19.46125</v>
      </c>
      <c r="C97" s="3" t="s">
        <v>20</v>
      </c>
      <c r="D97" s="17">
        <f t="shared" si="1"/>
        <v>0.08</v>
      </c>
      <c r="E97" s="18"/>
    </row>
    <row r="98" spans="1:5" ht="20.25" customHeight="1" x14ac:dyDescent="0.2">
      <c r="A98" s="2" t="s">
        <v>8</v>
      </c>
      <c r="B98" s="4">
        <v>19.547499999999999</v>
      </c>
      <c r="C98" s="3" t="s">
        <v>19</v>
      </c>
      <c r="D98" s="17">
        <f t="shared" si="1"/>
        <v>0.05</v>
      </c>
      <c r="E98" s="18"/>
    </row>
    <row r="99" spans="1:5" ht="20.25" customHeight="1" x14ac:dyDescent="0.2">
      <c r="A99" s="2" t="s">
        <v>355</v>
      </c>
      <c r="B99" s="4">
        <v>19.635833333333334</v>
      </c>
      <c r="C99" s="3" t="s">
        <v>19</v>
      </c>
      <c r="D99" s="17">
        <f t="shared" si="1"/>
        <v>0.05</v>
      </c>
      <c r="E99" s="18"/>
    </row>
    <row r="100" spans="1:5" ht="20.25" customHeight="1" x14ac:dyDescent="0.2">
      <c r="A100" s="2" t="s">
        <v>357</v>
      </c>
      <c r="B100" s="4">
        <v>19.865833333333335</v>
      </c>
      <c r="C100" s="3" t="s">
        <v>19</v>
      </c>
      <c r="D100" s="17">
        <f t="shared" si="1"/>
        <v>0.05</v>
      </c>
      <c r="E100" s="18"/>
    </row>
    <row r="101" spans="1:5" ht="20.25" customHeight="1" x14ac:dyDescent="0.2">
      <c r="A101" s="2" t="s">
        <v>302</v>
      </c>
      <c r="B101" s="4">
        <v>19.949291666666667</v>
      </c>
      <c r="C101" s="3" t="s">
        <v>19</v>
      </c>
      <c r="D101" s="17">
        <f t="shared" si="1"/>
        <v>0.05</v>
      </c>
      <c r="E101" s="18"/>
    </row>
    <row r="102" spans="1:5" ht="20.25" customHeight="1" x14ac:dyDescent="0.2">
      <c r="A102" s="2" t="s">
        <v>66</v>
      </c>
      <c r="B102" s="4">
        <v>20.110833333333336</v>
      </c>
      <c r="C102" s="3" t="s">
        <v>19</v>
      </c>
      <c r="D102" s="17">
        <f t="shared" si="1"/>
        <v>0.05</v>
      </c>
      <c r="E102" s="18"/>
    </row>
    <row r="103" spans="1:5" ht="20.25" customHeight="1" x14ac:dyDescent="0.2">
      <c r="A103" s="2" t="s">
        <v>236</v>
      </c>
      <c r="B103" s="4">
        <v>20.260416666666668</v>
      </c>
      <c r="C103" s="3" t="s">
        <v>20</v>
      </c>
      <c r="D103" s="17">
        <f t="shared" si="1"/>
        <v>0.08</v>
      </c>
      <c r="E103" s="18"/>
    </row>
    <row r="104" spans="1:5" ht="20.25" customHeight="1" x14ac:dyDescent="0.2">
      <c r="A104" s="2" t="s">
        <v>330</v>
      </c>
      <c r="B104" s="4">
        <v>20.306666666666668</v>
      </c>
      <c r="C104" s="3" t="s">
        <v>19</v>
      </c>
      <c r="D104" s="17">
        <f t="shared" si="1"/>
        <v>0.05</v>
      </c>
      <c r="E104" s="18"/>
    </row>
    <row r="105" spans="1:5" ht="20.25" customHeight="1" x14ac:dyDescent="0.2">
      <c r="A105" s="2" t="s">
        <v>10</v>
      </c>
      <c r="B105" s="4">
        <v>20.422333333333331</v>
      </c>
      <c r="C105" s="3" t="s">
        <v>19</v>
      </c>
      <c r="D105" s="17">
        <f t="shared" si="1"/>
        <v>0.05</v>
      </c>
      <c r="E105" s="18"/>
    </row>
    <row r="106" spans="1:5" ht="20.25" customHeight="1" x14ac:dyDescent="0.2">
      <c r="A106" s="2" t="s">
        <v>217</v>
      </c>
      <c r="B106" s="4">
        <v>20.495833333333334</v>
      </c>
      <c r="C106" s="3" t="s">
        <v>20</v>
      </c>
      <c r="D106" s="17">
        <f t="shared" si="1"/>
        <v>0.08</v>
      </c>
      <c r="E106" s="18"/>
    </row>
    <row r="107" spans="1:5" ht="20.25" customHeight="1" x14ac:dyDescent="0.2">
      <c r="A107" s="2" t="s">
        <v>261</v>
      </c>
      <c r="B107" s="4">
        <v>20.498125000000002</v>
      </c>
      <c r="C107" s="3" t="s">
        <v>20</v>
      </c>
      <c r="D107" s="17">
        <f t="shared" si="1"/>
        <v>0.08</v>
      </c>
      <c r="E107" s="18"/>
    </row>
    <row r="108" spans="1:5" ht="20.25" customHeight="1" x14ac:dyDescent="0.2">
      <c r="A108" s="2" t="s">
        <v>140</v>
      </c>
      <c r="B108" s="4">
        <v>20.691666666666666</v>
      </c>
      <c r="C108" s="3" t="s">
        <v>20</v>
      </c>
      <c r="D108" s="17">
        <f t="shared" si="1"/>
        <v>0.08</v>
      </c>
      <c r="E108" s="18"/>
    </row>
    <row r="109" spans="1:5" ht="20.25" customHeight="1" x14ac:dyDescent="0.2">
      <c r="A109" s="2" t="s">
        <v>278</v>
      </c>
      <c r="B109" s="4">
        <v>20.815000000000001</v>
      </c>
      <c r="C109" s="3" t="s">
        <v>20</v>
      </c>
      <c r="D109" s="17">
        <f t="shared" si="1"/>
        <v>0.08</v>
      </c>
      <c r="E109" s="18"/>
    </row>
    <row r="110" spans="1:5" ht="20.25" customHeight="1" x14ac:dyDescent="0.2">
      <c r="A110" s="2" t="s">
        <v>453</v>
      </c>
      <c r="B110" s="4">
        <v>20.826666666666664</v>
      </c>
      <c r="C110" s="3" t="s">
        <v>19</v>
      </c>
      <c r="D110" s="17">
        <f t="shared" si="1"/>
        <v>0.05</v>
      </c>
      <c r="E110" s="18"/>
    </row>
    <row r="111" spans="1:5" ht="20.25" customHeight="1" x14ac:dyDescent="0.2">
      <c r="A111" s="2" t="s">
        <v>142</v>
      </c>
      <c r="B111" s="4">
        <v>20.940416666666668</v>
      </c>
      <c r="C111" s="3" t="s">
        <v>20</v>
      </c>
      <c r="D111" s="17">
        <f t="shared" si="1"/>
        <v>0.08</v>
      </c>
      <c r="E111" s="18"/>
    </row>
    <row r="112" spans="1:5" ht="20.25" customHeight="1" x14ac:dyDescent="0.2">
      <c r="A112" s="2" t="s">
        <v>101</v>
      </c>
      <c r="B112" s="4">
        <v>21.007083333333334</v>
      </c>
      <c r="C112" s="3" t="s">
        <v>20</v>
      </c>
      <c r="D112" s="17">
        <f t="shared" si="1"/>
        <v>0.08</v>
      </c>
      <c r="E112" s="18"/>
    </row>
    <row r="113" spans="1:5" ht="20.25" customHeight="1" x14ac:dyDescent="0.2">
      <c r="A113" s="2" t="s">
        <v>406</v>
      </c>
      <c r="B113" s="4">
        <v>21.153333333333332</v>
      </c>
      <c r="C113" s="3" t="s">
        <v>19</v>
      </c>
      <c r="D113" s="17">
        <f t="shared" si="1"/>
        <v>0.05</v>
      </c>
      <c r="E113" s="18"/>
    </row>
    <row r="114" spans="1:5" ht="20.25" customHeight="1" x14ac:dyDescent="0.2">
      <c r="A114" s="2" t="s">
        <v>298</v>
      </c>
      <c r="B114" s="4">
        <v>21.188333333333333</v>
      </c>
      <c r="C114" s="3" t="s">
        <v>19</v>
      </c>
      <c r="D114" s="17">
        <f t="shared" si="1"/>
        <v>0.05</v>
      </c>
      <c r="E114" s="18"/>
    </row>
    <row r="115" spans="1:5" ht="20.25" customHeight="1" x14ac:dyDescent="0.2">
      <c r="A115" s="2" t="s">
        <v>332</v>
      </c>
      <c r="B115" s="4">
        <v>21.221666666666668</v>
      </c>
      <c r="C115" s="3" t="s">
        <v>19</v>
      </c>
      <c r="D115" s="17">
        <f t="shared" si="1"/>
        <v>0.05</v>
      </c>
      <c r="E115" s="18"/>
    </row>
    <row r="116" spans="1:5" ht="20.25" customHeight="1" x14ac:dyDescent="0.2">
      <c r="A116" s="2" t="s">
        <v>265</v>
      </c>
      <c r="B116" s="4">
        <v>21.290208333333332</v>
      </c>
      <c r="C116" s="3" t="s">
        <v>20</v>
      </c>
      <c r="D116" s="17">
        <f t="shared" si="1"/>
        <v>0.08</v>
      </c>
      <c r="E116" s="18"/>
    </row>
    <row r="117" spans="1:5" ht="20.25" customHeight="1" x14ac:dyDescent="0.2">
      <c r="A117" s="2" t="s">
        <v>42</v>
      </c>
      <c r="B117" s="4">
        <v>21.520833333333332</v>
      </c>
      <c r="C117" s="3" t="s">
        <v>19</v>
      </c>
      <c r="D117" s="17">
        <f t="shared" si="1"/>
        <v>0.05</v>
      </c>
      <c r="E117" s="18"/>
    </row>
    <row r="118" spans="1:5" ht="20.25" customHeight="1" x14ac:dyDescent="0.2">
      <c r="A118" s="2" t="s">
        <v>219</v>
      </c>
      <c r="B118" s="4">
        <v>21.616666666666667</v>
      </c>
      <c r="C118" s="3" t="s">
        <v>20</v>
      </c>
      <c r="D118" s="17">
        <f t="shared" si="1"/>
        <v>0.08</v>
      </c>
      <c r="E118" s="18"/>
    </row>
    <row r="119" spans="1:5" ht="20.25" customHeight="1" x14ac:dyDescent="0.2">
      <c r="A119" s="2" t="s">
        <v>6</v>
      </c>
      <c r="B119" s="4">
        <v>21.623333333333335</v>
      </c>
      <c r="C119" s="3" t="s">
        <v>19</v>
      </c>
      <c r="D119" s="17">
        <f t="shared" si="1"/>
        <v>0.05</v>
      </c>
      <c r="E119" s="18"/>
    </row>
    <row r="120" spans="1:5" ht="20.25" customHeight="1" x14ac:dyDescent="0.2">
      <c r="A120" s="2" t="s">
        <v>89</v>
      </c>
      <c r="B120" s="4">
        <v>21.771000000000001</v>
      </c>
      <c r="C120" s="3" t="s">
        <v>19</v>
      </c>
      <c r="D120" s="17">
        <f t="shared" si="1"/>
        <v>0.05</v>
      </c>
      <c r="E120" s="18"/>
    </row>
    <row r="121" spans="1:5" ht="20.25" customHeight="1" x14ac:dyDescent="0.2">
      <c r="A121" s="2" t="s">
        <v>345</v>
      </c>
      <c r="B121" s="4">
        <v>22.231666666666669</v>
      </c>
      <c r="C121" s="3" t="s">
        <v>19</v>
      </c>
      <c r="D121" s="17">
        <f t="shared" si="1"/>
        <v>0.05</v>
      </c>
      <c r="E121" s="18"/>
    </row>
    <row r="122" spans="1:5" ht="20.25" customHeight="1" x14ac:dyDescent="0.2">
      <c r="A122" s="2" t="s">
        <v>320</v>
      </c>
      <c r="B122" s="4">
        <v>22.243333333333332</v>
      </c>
      <c r="C122" s="3" t="s">
        <v>19</v>
      </c>
      <c r="D122" s="17">
        <f t="shared" si="1"/>
        <v>0.05</v>
      </c>
      <c r="E122" s="18"/>
    </row>
    <row r="123" spans="1:5" ht="20.25" customHeight="1" x14ac:dyDescent="0.2">
      <c r="A123" s="2" t="s">
        <v>138</v>
      </c>
      <c r="B123" s="4">
        <v>22.374000000000002</v>
      </c>
      <c r="C123" s="3" t="s">
        <v>19</v>
      </c>
      <c r="D123" s="17">
        <f t="shared" si="1"/>
        <v>0.05</v>
      </c>
      <c r="E123" s="18"/>
    </row>
    <row r="124" spans="1:5" ht="20.25" customHeight="1" x14ac:dyDescent="0.2">
      <c r="A124" s="2" t="s">
        <v>3</v>
      </c>
      <c r="B124" s="4">
        <v>22.448333333333334</v>
      </c>
      <c r="C124" s="3" t="s">
        <v>19</v>
      </c>
      <c r="D124" s="17">
        <f t="shared" si="1"/>
        <v>0.05</v>
      </c>
      <c r="E124" s="18"/>
    </row>
    <row r="125" spans="1:5" ht="20.25" customHeight="1" x14ac:dyDescent="0.2">
      <c r="A125" s="2" t="s">
        <v>317</v>
      </c>
      <c r="B125" s="4">
        <v>22.64</v>
      </c>
      <c r="C125" s="3" t="s">
        <v>19</v>
      </c>
      <c r="D125" s="17">
        <f t="shared" si="1"/>
        <v>0.05</v>
      </c>
      <c r="E125" s="18"/>
    </row>
    <row r="126" spans="1:5" ht="20.25" customHeight="1" x14ac:dyDescent="0.2">
      <c r="A126" s="2" t="s">
        <v>359</v>
      </c>
      <c r="B126" s="4">
        <v>22.734166666666667</v>
      </c>
      <c r="C126" s="3" t="s">
        <v>19</v>
      </c>
      <c r="D126" s="17">
        <f t="shared" si="1"/>
        <v>0.05</v>
      </c>
      <c r="E126" s="18"/>
    </row>
    <row r="127" spans="1:5" ht="20.25" customHeight="1" x14ac:dyDescent="0.2">
      <c r="A127" s="2" t="s">
        <v>273</v>
      </c>
      <c r="B127" s="4">
        <v>22.798000000000002</v>
      </c>
      <c r="C127" s="3" t="s">
        <v>20</v>
      </c>
      <c r="D127" s="17">
        <f t="shared" si="1"/>
        <v>0.08</v>
      </c>
      <c r="E127" s="18"/>
    </row>
    <row r="128" spans="1:5" ht="20.25" customHeight="1" x14ac:dyDescent="0.2">
      <c r="A128" s="2" t="s">
        <v>75</v>
      </c>
      <c r="B128" s="4">
        <v>23.066333333333333</v>
      </c>
      <c r="C128" s="3" t="s">
        <v>19</v>
      </c>
      <c r="D128" s="17">
        <f t="shared" si="1"/>
        <v>0.05</v>
      </c>
      <c r="E128" s="18"/>
    </row>
    <row r="129" spans="1:5" ht="20.25" customHeight="1" x14ac:dyDescent="0.2">
      <c r="A129" s="2" t="s">
        <v>171</v>
      </c>
      <c r="B129" s="4">
        <v>23.111666666666668</v>
      </c>
      <c r="C129" s="3" t="s">
        <v>19</v>
      </c>
      <c r="D129" s="17">
        <f t="shared" si="1"/>
        <v>0.05</v>
      </c>
      <c r="E129" s="18"/>
    </row>
    <row r="130" spans="1:5" ht="20.25" customHeight="1" x14ac:dyDescent="0.2">
      <c r="A130" s="2" t="s">
        <v>196</v>
      </c>
      <c r="B130" s="4">
        <v>23.186666666666667</v>
      </c>
      <c r="C130" s="3" t="s">
        <v>20</v>
      </c>
      <c r="D130" s="17">
        <f t="shared" si="1"/>
        <v>0.08</v>
      </c>
      <c r="E130" s="18"/>
    </row>
    <row r="131" spans="1:5" ht="20.25" customHeight="1" x14ac:dyDescent="0.2">
      <c r="A131" s="2" t="s">
        <v>412</v>
      </c>
      <c r="B131" s="4">
        <v>24.274333333333335</v>
      </c>
      <c r="C131" s="3" t="s">
        <v>19</v>
      </c>
      <c r="D131" s="17">
        <f t="shared" si="1"/>
        <v>0.05</v>
      </c>
      <c r="E131" s="18"/>
    </row>
    <row r="132" spans="1:5" ht="20.25" customHeight="1" x14ac:dyDescent="0.2">
      <c r="A132" s="2" t="s">
        <v>315</v>
      </c>
      <c r="B132" s="4">
        <v>24.456666666666667</v>
      </c>
      <c r="C132" s="3" t="s">
        <v>19</v>
      </c>
      <c r="D132" s="17">
        <f t="shared" si="1"/>
        <v>0.05</v>
      </c>
      <c r="E132" s="18"/>
    </row>
    <row r="133" spans="1:5" ht="20.25" customHeight="1" x14ac:dyDescent="0.2">
      <c r="A133" s="2" t="s">
        <v>73</v>
      </c>
      <c r="B133" s="4">
        <v>24.5</v>
      </c>
      <c r="C133" s="3" t="s">
        <v>19</v>
      </c>
      <c r="D133" s="17">
        <f t="shared" si="1"/>
        <v>0.05</v>
      </c>
      <c r="E133" s="18"/>
    </row>
    <row r="134" spans="1:5" ht="20.25" customHeight="1" x14ac:dyDescent="0.2">
      <c r="A134" s="2" t="s">
        <v>100</v>
      </c>
      <c r="B134" s="4">
        <v>25.007916666666667</v>
      </c>
      <c r="C134" s="3" t="s">
        <v>20</v>
      </c>
      <c r="D134" s="17">
        <f t="shared" si="1"/>
        <v>0.08</v>
      </c>
      <c r="E134" s="18"/>
    </row>
    <row r="135" spans="1:5" ht="20.25" customHeight="1" x14ac:dyDescent="0.2">
      <c r="A135" s="2" t="s">
        <v>86</v>
      </c>
      <c r="B135" s="4">
        <v>25.216666666666665</v>
      </c>
      <c r="C135" s="3" t="s">
        <v>19</v>
      </c>
      <c r="D135" s="17">
        <f t="shared" ref="D135:D198" si="2">IF(C135="BELA TEHNIKA",5%,8%)</f>
        <v>0.05</v>
      </c>
      <c r="E135" s="18"/>
    </row>
    <row r="136" spans="1:5" ht="20.25" customHeight="1" x14ac:dyDescent="0.2">
      <c r="A136" s="2" t="s">
        <v>141</v>
      </c>
      <c r="B136" s="4">
        <v>25.331250000000001</v>
      </c>
      <c r="C136" s="3" t="s">
        <v>20</v>
      </c>
      <c r="D136" s="17">
        <f t="shared" si="2"/>
        <v>0.08</v>
      </c>
      <c r="E136" s="18"/>
    </row>
    <row r="137" spans="1:5" ht="20.25" customHeight="1" x14ac:dyDescent="0.2">
      <c r="A137" s="2" t="s">
        <v>65</v>
      </c>
      <c r="B137" s="4">
        <v>25.59416666666667</v>
      </c>
      <c r="C137" s="3" t="s">
        <v>19</v>
      </c>
      <c r="D137" s="17">
        <f t="shared" si="2"/>
        <v>0.05</v>
      </c>
      <c r="E137" s="18"/>
    </row>
    <row r="138" spans="1:5" ht="20.25" customHeight="1" x14ac:dyDescent="0.2">
      <c r="A138" s="2" t="s">
        <v>313</v>
      </c>
      <c r="B138" s="4">
        <v>26.299333333333333</v>
      </c>
      <c r="C138" s="3" t="s">
        <v>19</v>
      </c>
      <c r="D138" s="17">
        <f t="shared" si="2"/>
        <v>0.05</v>
      </c>
      <c r="E138" s="18"/>
    </row>
    <row r="139" spans="1:5" ht="20.25" customHeight="1" x14ac:dyDescent="0.2">
      <c r="A139" s="2" t="s">
        <v>224</v>
      </c>
      <c r="B139" s="4">
        <v>26.521249999999998</v>
      </c>
      <c r="C139" s="3" t="s">
        <v>20</v>
      </c>
      <c r="D139" s="17">
        <f t="shared" si="2"/>
        <v>0.08</v>
      </c>
      <c r="E139" s="18"/>
    </row>
    <row r="140" spans="1:5" ht="20.25" customHeight="1" x14ac:dyDescent="0.2">
      <c r="A140" s="2" t="s">
        <v>71</v>
      </c>
      <c r="B140" s="4">
        <v>26.678750000000001</v>
      </c>
      <c r="C140" s="3" t="s">
        <v>19</v>
      </c>
      <c r="D140" s="17">
        <f t="shared" si="2"/>
        <v>0.05</v>
      </c>
      <c r="E140" s="18"/>
    </row>
    <row r="141" spans="1:5" ht="20.25" customHeight="1" x14ac:dyDescent="0.2">
      <c r="A141" s="2" t="s">
        <v>88</v>
      </c>
      <c r="B141" s="4">
        <v>26.845833333333335</v>
      </c>
      <c r="C141" s="3" t="s">
        <v>19</v>
      </c>
      <c r="D141" s="17">
        <f t="shared" si="2"/>
        <v>0.05</v>
      </c>
      <c r="E141" s="18"/>
    </row>
    <row r="142" spans="1:5" ht="20.25" customHeight="1" x14ac:dyDescent="0.2">
      <c r="A142" s="2" t="s">
        <v>175</v>
      </c>
      <c r="B142" s="4">
        <v>26.991666666666667</v>
      </c>
      <c r="C142" s="3" t="s">
        <v>19</v>
      </c>
      <c r="D142" s="17">
        <f t="shared" si="2"/>
        <v>0.05</v>
      </c>
      <c r="E142" s="18"/>
    </row>
    <row r="143" spans="1:5" ht="20.25" customHeight="1" x14ac:dyDescent="0.2">
      <c r="A143" s="2" t="s">
        <v>194</v>
      </c>
      <c r="B143" s="4">
        <v>27.210833333333333</v>
      </c>
      <c r="C143" s="3" t="s">
        <v>20</v>
      </c>
      <c r="D143" s="17">
        <f t="shared" si="2"/>
        <v>0.08</v>
      </c>
      <c r="E143" s="18"/>
    </row>
    <row r="144" spans="1:5" ht="20.25" customHeight="1" x14ac:dyDescent="0.2">
      <c r="A144" s="2" t="s">
        <v>74</v>
      </c>
      <c r="B144" s="4">
        <v>27.895</v>
      </c>
      <c r="C144" s="3" t="s">
        <v>19</v>
      </c>
      <c r="D144" s="17">
        <f t="shared" si="2"/>
        <v>0.05</v>
      </c>
      <c r="E144" s="18"/>
    </row>
    <row r="145" spans="1:5" ht="20.25" customHeight="1" x14ac:dyDescent="0.2">
      <c r="A145" s="2" t="s">
        <v>449</v>
      </c>
      <c r="B145" s="4">
        <v>27.896666666666665</v>
      </c>
      <c r="C145" s="3" t="s">
        <v>19</v>
      </c>
      <c r="D145" s="17">
        <f t="shared" si="2"/>
        <v>0.05</v>
      </c>
      <c r="E145" s="18"/>
    </row>
    <row r="146" spans="1:5" ht="20.25" customHeight="1" x14ac:dyDescent="0.2">
      <c r="A146" s="2" t="s">
        <v>119</v>
      </c>
      <c r="B146" s="4">
        <v>27.975000000000001</v>
      </c>
      <c r="C146" s="3" t="s">
        <v>20</v>
      </c>
      <c r="D146" s="17">
        <f t="shared" si="2"/>
        <v>0.08</v>
      </c>
      <c r="E146" s="18"/>
    </row>
    <row r="147" spans="1:5" ht="20.25" customHeight="1" x14ac:dyDescent="0.2">
      <c r="A147" s="2" t="s">
        <v>94</v>
      </c>
      <c r="B147" s="4">
        <v>28.072500000000002</v>
      </c>
      <c r="C147" s="3" t="s">
        <v>20</v>
      </c>
      <c r="D147" s="17">
        <f t="shared" si="2"/>
        <v>0.08</v>
      </c>
      <c r="E147" s="18"/>
    </row>
    <row r="148" spans="1:5" ht="20.25" customHeight="1" x14ac:dyDescent="0.2">
      <c r="A148" s="2" t="s">
        <v>98</v>
      </c>
      <c r="B148" s="4">
        <v>28.239166666666666</v>
      </c>
      <c r="C148" s="3" t="s">
        <v>20</v>
      </c>
      <c r="D148" s="17">
        <f t="shared" si="2"/>
        <v>0.08</v>
      </c>
      <c r="E148" s="18"/>
    </row>
    <row r="149" spans="1:5" ht="20.25" customHeight="1" x14ac:dyDescent="0.2">
      <c r="A149" s="2" t="s">
        <v>308</v>
      </c>
      <c r="B149" s="4">
        <v>28.391666666666666</v>
      </c>
      <c r="C149" s="3" t="s">
        <v>19</v>
      </c>
      <c r="D149" s="17">
        <f t="shared" si="2"/>
        <v>0.05</v>
      </c>
      <c r="E149" s="18"/>
    </row>
    <row r="150" spans="1:5" ht="20.25" customHeight="1" x14ac:dyDescent="0.2">
      <c r="A150" s="2" t="s">
        <v>451</v>
      </c>
      <c r="B150" s="4">
        <v>28.454999999999998</v>
      </c>
      <c r="C150" s="3" t="s">
        <v>19</v>
      </c>
      <c r="D150" s="17">
        <f t="shared" si="2"/>
        <v>0.05</v>
      </c>
      <c r="E150" s="18"/>
    </row>
    <row r="151" spans="1:5" ht="20.25" customHeight="1" x14ac:dyDescent="0.2">
      <c r="A151" s="2" t="s">
        <v>135</v>
      </c>
      <c r="B151" s="4">
        <v>28.711666666666666</v>
      </c>
      <c r="C151" s="3" t="s">
        <v>19</v>
      </c>
      <c r="D151" s="17">
        <f t="shared" si="2"/>
        <v>0.05</v>
      </c>
      <c r="E151" s="18"/>
    </row>
    <row r="152" spans="1:5" ht="20.25" customHeight="1" x14ac:dyDescent="0.2">
      <c r="A152" s="2" t="s">
        <v>276</v>
      </c>
      <c r="B152" s="4">
        <v>28.765333333333334</v>
      </c>
      <c r="C152" s="3" t="s">
        <v>20</v>
      </c>
      <c r="D152" s="17">
        <f t="shared" si="2"/>
        <v>0.08</v>
      </c>
      <c r="E152" s="18"/>
    </row>
    <row r="153" spans="1:5" ht="20.25" customHeight="1" x14ac:dyDescent="0.2">
      <c r="A153" s="2" t="s">
        <v>37</v>
      </c>
      <c r="B153" s="4">
        <v>29.266666666666666</v>
      </c>
      <c r="C153" s="3" t="s">
        <v>20</v>
      </c>
      <c r="D153" s="17">
        <f t="shared" si="2"/>
        <v>0.08</v>
      </c>
      <c r="E153" s="18"/>
    </row>
    <row r="154" spans="1:5" ht="20.25" customHeight="1" x14ac:dyDescent="0.2">
      <c r="A154" s="2" t="s">
        <v>341</v>
      </c>
      <c r="B154" s="4">
        <v>29.297250000000002</v>
      </c>
      <c r="C154" s="3" t="s">
        <v>19</v>
      </c>
      <c r="D154" s="17">
        <f t="shared" si="2"/>
        <v>0.05</v>
      </c>
      <c r="E154" s="18"/>
    </row>
    <row r="155" spans="1:5" ht="20.25" customHeight="1" x14ac:dyDescent="0.2">
      <c r="A155" s="2" t="s">
        <v>246</v>
      </c>
      <c r="B155" s="4">
        <v>29.624708333333334</v>
      </c>
      <c r="C155" s="3" t="s">
        <v>20</v>
      </c>
      <c r="D155" s="17">
        <f t="shared" si="2"/>
        <v>0.08</v>
      </c>
      <c r="E155" s="18"/>
    </row>
    <row r="156" spans="1:5" ht="20.25" customHeight="1" x14ac:dyDescent="0.2">
      <c r="A156" s="2" t="s">
        <v>336</v>
      </c>
      <c r="B156" s="4">
        <v>29.896666666666665</v>
      </c>
      <c r="C156" s="3" t="s">
        <v>19</v>
      </c>
      <c r="D156" s="17">
        <f t="shared" si="2"/>
        <v>0.05</v>
      </c>
      <c r="E156" s="18"/>
    </row>
    <row r="157" spans="1:5" ht="20.25" customHeight="1" x14ac:dyDescent="0.2">
      <c r="A157" s="2" t="s">
        <v>247</v>
      </c>
      <c r="B157" s="4">
        <v>30.080708333333334</v>
      </c>
      <c r="C157" s="3" t="s">
        <v>20</v>
      </c>
      <c r="D157" s="17">
        <f t="shared" si="2"/>
        <v>0.08</v>
      </c>
      <c r="E157" s="18"/>
    </row>
    <row r="158" spans="1:5" ht="20.25" customHeight="1" x14ac:dyDescent="0.2">
      <c r="A158" s="2" t="s">
        <v>85</v>
      </c>
      <c r="B158" s="4">
        <v>30.614416666666667</v>
      </c>
      <c r="C158" s="3" t="s">
        <v>19</v>
      </c>
      <c r="D158" s="17">
        <f t="shared" si="2"/>
        <v>0.05</v>
      </c>
      <c r="E158" s="18"/>
    </row>
    <row r="159" spans="1:5" ht="20.25" customHeight="1" x14ac:dyDescent="0.2">
      <c r="A159" s="2" t="s">
        <v>21</v>
      </c>
      <c r="B159" s="4">
        <v>30.65</v>
      </c>
      <c r="C159" s="3" t="s">
        <v>20</v>
      </c>
      <c r="D159" s="17">
        <f t="shared" si="2"/>
        <v>0.08</v>
      </c>
      <c r="E159" s="18"/>
    </row>
    <row r="160" spans="1:5" ht="20.25" customHeight="1" x14ac:dyDescent="0.2">
      <c r="A160" s="2" t="s">
        <v>240</v>
      </c>
      <c r="B160" s="4">
        <v>31.079000000000001</v>
      </c>
      <c r="C160" s="3" t="s">
        <v>20</v>
      </c>
      <c r="D160" s="17">
        <f t="shared" si="2"/>
        <v>0.08</v>
      </c>
      <c r="E160" s="18"/>
    </row>
    <row r="161" spans="1:5" ht="20.25" customHeight="1" x14ac:dyDescent="0.2">
      <c r="A161" s="2" t="s">
        <v>53</v>
      </c>
      <c r="B161" s="4">
        <v>31.23</v>
      </c>
      <c r="C161" s="3" t="s">
        <v>19</v>
      </c>
      <c r="D161" s="17">
        <f t="shared" si="2"/>
        <v>0.05</v>
      </c>
      <c r="E161" s="18"/>
    </row>
    <row r="162" spans="1:5" ht="20.25" customHeight="1" x14ac:dyDescent="0.2">
      <c r="A162" s="2" t="s">
        <v>137</v>
      </c>
      <c r="B162" s="4">
        <v>31.458333333333332</v>
      </c>
      <c r="C162" s="3" t="s">
        <v>19</v>
      </c>
      <c r="D162" s="17">
        <f t="shared" si="2"/>
        <v>0.05</v>
      </c>
      <c r="E162" s="18"/>
    </row>
    <row r="163" spans="1:5" ht="20.25" customHeight="1" x14ac:dyDescent="0.2">
      <c r="A163" s="2" t="s">
        <v>290</v>
      </c>
      <c r="B163" s="4">
        <v>31.628333333333334</v>
      </c>
      <c r="C163" s="3" t="s">
        <v>19</v>
      </c>
      <c r="D163" s="17">
        <f t="shared" si="2"/>
        <v>0.05</v>
      </c>
      <c r="E163" s="18"/>
    </row>
    <row r="164" spans="1:5" ht="20.25" customHeight="1" x14ac:dyDescent="0.2">
      <c r="A164" s="2" t="s">
        <v>295</v>
      </c>
      <c r="B164" s="4">
        <v>31.758333333333333</v>
      </c>
      <c r="C164" s="3" t="s">
        <v>19</v>
      </c>
      <c r="D164" s="17">
        <f t="shared" si="2"/>
        <v>0.05</v>
      </c>
      <c r="E164" s="18"/>
    </row>
    <row r="165" spans="1:5" ht="20.25" customHeight="1" x14ac:dyDescent="0.2">
      <c r="A165" s="2" t="s">
        <v>78</v>
      </c>
      <c r="B165" s="4">
        <v>32.016666666666666</v>
      </c>
      <c r="C165" s="3" t="s">
        <v>19</v>
      </c>
      <c r="D165" s="17">
        <f t="shared" si="2"/>
        <v>0.05</v>
      </c>
      <c r="E165" s="18"/>
    </row>
    <row r="166" spans="1:5" ht="20.25" customHeight="1" x14ac:dyDescent="0.2">
      <c r="A166" s="2" t="s">
        <v>103</v>
      </c>
      <c r="B166" s="4">
        <v>32.047916666666666</v>
      </c>
      <c r="C166" s="3" t="s">
        <v>20</v>
      </c>
      <c r="D166" s="17">
        <f t="shared" si="2"/>
        <v>0.08</v>
      </c>
      <c r="E166" s="18"/>
    </row>
    <row r="167" spans="1:5" ht="20.25" customHeight="1" x14ac:dyDescent="0.2">
      <c r="A167" s="2" t="s">
        <v>342</v>
      </c>
      <c r="B167" s="4">
        <v>32.256250000000001</v>
      </c>
      <c r="C167" s="3" t="s">
        <v>19</v>
      </c>
      <c r="D167" s="17">
        <f t="shared" si="2"/>
        <v>0.05</v>
      </c>
      <c r="E167" s="18"/>
    </row>
    <row r="168" spans="1:5" ht="20.25" customHeight="1" x14ac:dyDescent="0.2">
      <c r="A168" s="2" t="s">
        <v>403</v>
      </c>
      <c r="B168" s="4">
        <v>32.424166666666665</v>
      </c>
      <c r="C168" s="3" t="s">
        <v>19</v>
      </c>
      <c r="D168" s="17">
        <f t="shared" si="2"/>
        <v>0.05</v>
      </c>
      <c r="E168" s="18"/>
    </row>
    <row r="169" spans="1:5" ht="20.25" customHeight="1" x14ac:dyDescent="0.2">
      <c r="A169" s="2" t="s">
        <v>328</v>
      </c>
      <c r="B169" s="4">
        <v>32.448749999999997</v>
      </c>
      <c r="C169" s="3" t="s">
        <v>19</v>
      </c>
      <c r="D169" s="17">
        <f t="shared" si="2"/>
        <v>0.05</v>
      </c>
      <c r="E169" s="18"/>
    </row>
    <row r="170" spans="1:5" ht="20.25" customHeight="1" x14ac:dyDescent="0.2">
      <c r="A170" s="2" t="s">
        <v>121</v>
      </c>
      <c r="B170" s="4">
        <v>32.450000000000003</v>
      </c>
      <c r="C170" s="3" t="s">
        <v>20</v>
      </c>
      <c r="D170" s="17">
        <f t="shared" si="2"/>
        <v>0.08</v>
      </c>
      <c r="E170" s="18"/>
    </row>
    <row r="171" spans="1:5" ht="20.25" customHeight="1" x14ac:dyDescent="0.2">
      <c r="A171" s="2" t="s">
        <v>368</v>
      </c>
      <c r="B171" s="4">
        <v>32.607666666666667</v>
      </c>
      <c r="C171" s="3" t="s">
        <v>19</v>
      </c>
      <c r="D171" s="17">
        <f t="shared" si="2"/>
        <v>0.05</v>
      </c>
      <c r="E171" s="18"/>
    </row>
    <row r="172" spans="1:5" ht="20.25" customHeight="1" x14ac:dyDescent="0.2">
      <c r="A172" s="2" t="s">
        <v>43</v>
      </c>
      <c r="B172" s="4">
        <v>32.783333333333331</v>
      </c>
      <c r="C172" s="3" t="s">
        <v>19</v>
      </c>
      <c r="D172" s="17">
        <f t="shared" si="2"/>
        <v>0.05</v>
      </c>
      <c r="E172" s="18"/>
    </row>
    <row r="173" spans="1:5" ht="20.25" customHeight="1" x14ac:dyDescent="0.2">
      <c r="A173" s="2" t="s">
        <v>450</v>
      </c>
      <c r="B173" s="4">
        <v>32.959166666666668</v>
      </c>
      <c r="C173" s="3" t="s">
        <v>19</v>
      </c>
      <c r="D173" s="17">
        <f t="shared" si="2"/>
        <v>0.05</v>
      </c>
      <c r="E173" s="18"/>
    </row>
    <row r="174" spans="1:5" ht="20.25" customHeight="1" x14ac:dyDescent="0.2">
      <c r="A174" s="2" t="s">
        <v>405</v>
      </c>
      <c r="B174" s="4">
        <v>33.29</v>
      </c>
      <c r="C174" s="3" t="s">
        <v>19</v>
      </c>
      <c r="D174" s="17">
        <f t="shared" si="2"/>
        <v>0.05</v>
      </c>
      <c r="E174" s="18"/>
    </row>
    <row r="175" spans="1:5" ht="20.25" customHeight="1" x14ac:dyDescent="0.2">
      <c r="A175" s="2" t="s">
        <v>452</v>
      </c>
      <c r="B175" s="4">
        <v>33.71</v>
      </c>
      <c r="C175" s="3" t="s">
        <v>19</v>
      </c>
      <c r="D175" s="17">
        <f t="shared" si="2"/>
        <v>0.05</v>
      </c>
      <c r="E175" s="18"/>
    </row>
    <row r="176" spans="1:5" ht="20.25" customHeight="1" x14ac:dyDescent="0.2">
      <c r="A176" s="2" t="s">
        <v>402</v>
      </c>
      <c r="B176" s="4">
        <v>33.871666666666663</v>
      </c>
      <c r="C176" s="3" t="s">
        <v>19</v>
      </c>
      <c r="D176" s="17">
        <f t="shared" si="2"/>
        <v>0.05</v>
      </c>
      <c r="E176" s="18"/>
    </row>
    <row r="177" spans="1:5" ht="20.25" customHeight="1" x14ac:dyDescent="0.2">
      <c r="A177" s="2" t="s">
        <v>352</v>
      </c>
      <c r="B177" s="4">
        <v>34.029583333333335</v>
      </c>
      <c r="C177" s="3" t="s">
        <v>19</v>
      </c>
      <c r="D177" s="17">
        <f t="shared" si="2"/>
        <v>0.05</v>
      </c>
      <c r="E177" s="18"/>
    </row>
    <row r="178" spans="1:5" ht="20.25" customHeight="1" x14ac:dyDescent="0.2">
      <c r="A178" s="2" t="s">
        <v>136</v>
      </c>
      <c r="B178" s="4">
        <v>34.130000000000003</v>
      </c>
      <c r="C178" s="3" t="s">
        <v>19</v>
      </c>
      <c r="D178" s="17">
        <f t="shared" si="2"/>
        <v>0.05</v>
      </c>
      <c r="E178" s="18"/>
    </row>
    <row r="179" spans="1:5" ht="20.25" customHeight="1" x14ac:dyDescent="0.2">
      <c r="A179" s="2" t="s">
        <v>279</v>
      </c>
      <c r="B179" s="4">
        <v>34.572083333333332</v>
      </c>
      <c r="C179" s="3" t="s">
        <v>20</v>
      </c>
      <c r="D179" s="17">
        <f t="shared" si="2"/>
        <v>0.08</v>
      </c>
      <c r="E179" s="18"/>
    </row>
    <row r="180" spans="1:5" ht="20.25" customHeight="1" x14ac:dyDescent="0.2">
      <c r="A180" s="2" t="s">
        <v>321</v>
      </c>
      <c r="B180" s="4">
        <v>34.707999999999998</v>
      </c>
      <c r="C180" s="3" t="s">
        <v>19</v>
      </c>
      <c r="D180" s="17">
        <f t="shared" si="2"/>
        <v>0.05</v>
      </c>
      <c r="E180" s="18"/>
    </row>
    <row r="181" spans="1:5" ht="20.25" customHeight="1" x14ac:dyDescent="0.2">
      <c r="A181" s="2" t="s">
        <v>262</v>
      </c>
      <c r="B181" s="4">
        <v>34.943916666666674</v>
      </c>
      <c r="C181" s="3" t="s">
        <v>20</v>
      </c>
      <c r="D181" s="17">
        <f t="shared" si="2"/>
        <v>0.08</v>
      </c>
      <c r="E181" s="18"/>
    </row>
    <row r="182" spans="1:5" ht="20.25" customHeight="1" x14ac:dyDescent="0.2">
      <c r="A182" s="2" t="s">
        <v>32</v>
      </c>
      <c r="B182" s="4">
        <v>34.991666666666667</v>
      </c>
      <c r="C182" s="3" t="s">
        <v>19</v>
      </c>
      <c r="D182" s="17">
        <f t="shared" si="2"/>
        <v>0.05</v>
      </c>
      <c r="E182" s="18"/>
    </row>
    <row r="183" spans="1:5" ht="20.25" customHeight="1" x14ac:dyDescent="0.2">
      <c r="A183" s="2" t="s">
        <v>146</v>
      </c>
      <c r="B183" s="4">
        <v>35.160833333333336</v>
      </c>
      <c r="C183" s="3" t="s">
        <v>20</v>
      </c>
      <c r="D183" s="17">
        <f t="shared" si="2"/>
        <v>0.08</v>
      </c>
      <c r="E183" s="18"/>
    </row>
    <row r="184" spans="1:5" ht="20.25" customHeight="1" x14ac:dyDescent="0.2">
      <c r="A184" s="2" t="s">
        <v>72</v>
      </c>
      <c r="B184" s="4">
        <v>35.36</v>
      </c>
      <c r="C184" s="3" t="s">
        <v>19</v>
      </c>
      <c r="D184" s="17">
        <f t="shared" si="2"/>
        <v>0.05</v>
      </c>
      <c r="E184" s="18"/>
    </row>
    <row r="185" spans="1:5" ht="20.25" customHeight="1" x14ac:dyDescent="0.2">
      <c r="A185" s="2" t="s">
        <v>312</v>
      </c>
      <c r="B185" s="4">
        <v>35.626666666666665</v>
      </c>
      <c r="C185" s="3" t="s">
        <v>19</v>
      </c>
      <c r="D185" s="17">
        <f t="shared" si="2"/>
        <v>0.05</v>
      </c>
      <c r="E185" s="18"/>
    </row>
    <row r="186" spans="1:5" ht="20.25" customHeight="1" x14ac:dyDescent="0.2">
      <c r="A186" s="2" t="s">
        <v>377</v>
      </c>
      <c r="B186" s="4">
        <v>35.633333333333333</v>
      </c>
      <c r="C186" s="3" t="s">
        <v>19</v>
      </c>
      <c r="D186" s="17">
        <f t="shared" si="2"/>
        <v>0.05</v>
      </c>
      <c r="E186" s="18"/>
    </row>
    <row r="187" spans="1:5" ht="20.25" customHeight="1" x14ac:dyDescent="0.2">
      <c r="A187" s="2" t="s">
        <v>62</v>
      </c>
      <c r="B187" s="4">
        <v>36.449583333333329</v>
      </c>
      <c r="C187" s="3" t="s">
        <v>19</v>
      </c>
      <c r="D187" s="17">
        <f t="shared" si="2"/>
        <v>0.05</v>
      </c>
      <c r="E187" s="18"/>
    </row>
    <row r="188" spans="1:5" ht="20.25" customHeight="1" x14ac:dyDescent="0.2">
      <c r="A188" s="2" t="s">
        <v>335</v>
      </c>
      <c r="B188" s="4">
        <v>36.450000000000003</v>
      </c>
      <c r="C188" s="3" t="s">
        <v>19</v>
      </c>
      <c r="D188" s="17">
        <f t="shared" si="2"/>
        <v>0.05</v>
      </c>
      <c r="E188" s="18"/>
    </row>
    <row r="189" spans="1:5" ht="20.25" customHeight="1" x14ac:dyDescent="0.2">
      <c r="A189" s="2" t="s">
        <v>299</v>
      </c>
      <c r="B189" s="4">
        <v>36.9375</v>
      </c>
      <c r="C189" s="3" t="s">
        <v>19</v>
      </c>
      <c r="D189" s="17">
        <f t="shared" si="2"/>
        <v>0.05</v>
      </c>
      <c r="E189" s="18"/>
    </row>
    <row r="190" spans="1:5" ht="20.25" customHeight="1" x14ac:dyDescent="0.2">
      <c r="A190" s="2" t="s">
        <v>340</v>
      </c>
      <c r="B190" s="4">
        <v>37.500083333333336</v>
      </c>
      <c r="C190" s="3" t="s">
        <v>19</v>
      </c>
      <c r="D190" s="17">
        <f t="shared" si="2"/>
        <v>0.05</v>
      </c>
      <c r="E190" s="18"/>
    </row>
    <row r="191" spans="1:5" ht="20.25" customHeight="1" x14ac:dyDescent="0.2">
      <c r="A191" s="2" t="s">
        <v>263</v>
      </c>
      <c r="B191" s="4">
        <v>37.507916666666667</v>
      </c>
      <c r="C191" s="3" t="s">
        <v>20</v>
      </c>
      <c r="D191" s="17">
        <f t="shared" si="2"/>
        <v>0.08</v>
      </c>
      <c r="E191" s="18"/>
    </row>
    <row r="192" spans="1:5" ht="20.25" customHeight="1" x14ac:dyDescent="0.2">
      <c r="A192" s="2" t="s">
        <v>316</v>
      </c>
      <c r="B192" s="4">
        <v>37.872500000000002</v>
      </c>
      <c r="C192" s="3" t="s">
        <v>19</v>
      </c>
      <c r="D192" s="17">
        <f t="shared" si="2"/>
        <v>0.05</v>
      </c>
      <c r="E192" s="18"/>
    </row>
    <row r="193" spans="1:5" ht="20.25" customHeight="1" x14ac:dyDescent="0.2">
      <c r="A193" s="2" t="s">
        <v>372</v>
      </c>
      <c r="B193" s="4">
        <v>38.118749999999999</v>
      </c>
      <c r="C193" s="3" t="s">
        <v>19</v>
      </c>
      <c r="D193" s="17">
        <f t="shared" si="2"/>
        <v>0.05</v>
      </c>
      <c r="E193" s="18"/>
    </row>
    <row r="194" spans="1:5" ht="20.25" customHeight="1" x14ac:dyDescent="0.2">
      <c r="A194" s="2" t="s">
        <v>390</v>
      </c>
      <c r="B194" s="4">
        <v>38.166291666666666</v>
      </c>
      <c r="C194" s="3" t="s">
        <v>19</v>
      </c>
      <c r="D194" s="17">
        <f t="shared" si="2"/>
        <v>0.05</v>
      </c>
      <c r="E194" s="18"/>
    </row>
    <row r="195" spans="1:5" ht="20.25" customHeight="1" x14ac:dyDescent="0.2">
      <c r="A195" s="2" t="s">
        <v>55</v>
      </c>
      <c r="B195" s="4">
        <v>38.229166666666664</v>
      </c>
      <c r="C195" s="3" t="s">
        <v>19</v>
      </c>
      <c r="D195" s="17">
        <f t="shared" si="2"/>
        <v>0.05</v>
      </c>
      <c r="E195" s="18"/>
    </row>
    <row r="196" spans="1:5" ht="20.25" customHeight="1" x14ac:dyDescent="0.2">
      <c r="A196" s="2" t="s">
        <v>383</v>
      </c>
      <c r="B196" s="4">
        <v>38.912500000000001</v>
      </c>
      <c r="C196" s="3" t="s">
        <v>19</v>
      </c>
      <c r="D196" s="17">
        <f t="shared" si="2"/>
        <v>0.05</v>
      </c>
      <c r="E196" s="18"/>
    </row>
    <row r="197" spans="1:5" ht="20.25" customHeight="1" x14ac:dyDescent="0.2">
      <c r="A197" s="2" t="s">
        <v>172</v>
      </c>
      <c r="B197" s="4">
        <v>39.102499999999999</v>
      </c>
      <c r="C197" s="3" t="s">
        <v>19</v>
      </c>
      <c r="D197" s="17">
        <f t="shared" si="2"/>
        <v>0.05</v>
      </c>
      <c r="E197" s="18"/>
    </row>
    <row r="198" spans="1:5" ht="20.25" customHeight="1" x14ac:dyDescent="0.2">
      <c r="A198" s="2" t="s">
        <v>441</v>
      </c>
      <c r="B198" s="4">
        <v>39.247</v>
      </c>
      <c r="C198" s="3" t="s">
        <v>19</v>
      </c>
      <c r="D198" s="17">
        <f t="shared" si="2"/>
        <v>0.05</v>
      </c>
      <c r="E198" s="18"/>
    </row>
    <row r="199" spans="1:5" ht="20.25" customHeight="1" x14ac:dyDescent="0.2">
      <c r="A199" s="2" t="s">
        <v>309</v>
      </c>
      <c r="B199" s="4">
        <v>39.428750000000001</v>
      </c>
      <c r="C199" s="3" t="s">
        <v>19</v>
      </c>
      <c r="D199" s="17">
        <f t="shared" ref="D199:D262" si="3">IF(C199="BELA TEHNIKA",5%,8%)</f>
        <v>0.05</v>
      </c>
      <c r="E199" s="18"/>
    </row>
    <row r="200" spans="1:5" ht="20.25" customHeight="1" x14ac:dyDescent="0.2">
      <c r="A200" s="2" t="s">
        <v>418</v>
      </c>
      <c r="B200" s="4">
        <v>39.616666666666667</v>
      </c>
      <c r="C200" s="3" t="s">
        <v>19</v>
      </c>
      <c r="D200" s="17">
        <f t="shared" si="3"/>
        <v>0.05</v>
      </c>
      <c r="E200" s="18"/>
    </row>
    <row r="201" spans="1:5" ht="20.25" customHeight="1" x14ac:dyDescent="0.2">
      <c r="A201" s="2" t="s">
        <v>49</v>
      </c>
      <c r="B201" s="4">
        <v>40.083333333333336</v>
      </c>
      <c r="C201" s="3" t="s">
        <v>19</v>
      </c>
      <c r="D201" s="17">
        <f t="shared" si="3"/>
        <v>0.05</v>
      </c>
      <c r="E201" s="18"/>
    </row>
    <row r="202" spans="1:5" ht="20.25" customHeight="1" x14ac:dyDescent="0.2">
      <c r="A202" s="2" t="s">
        <v>96</v>
      </c>
      <c r="B202" s="4">
        <v>40.22291666666667</v>
      </c>
      <c r="C202" s="3" t="s">
        <v>20</v>
      </c>
      <c r="D202" s="17">
        <f t="shared" si="3"/>
        <v>0.08</v>
      </c>
      <c r="E202" s="18"/>
    </row>
    <row r="203" spans="1:5" ht="20.25" customHeight="1" x14ac:dyDescent="0.2">
      <c r="A203" s="2" t="s">
        <v>286</v>
      </c>
      <c r="B203" s="4">
        <v>40.633666666666663</v>
      </c>
      <c r="C203" s="3" t="s">
        <v>19</v>
      </c>
      <c r="D203" s="17">
        <f t="shared" si="3"/>
        <v>0.05</v>
      </c>
      <c r="E203" s="18"/>
    </row>
    <row r="204" spans="1:5" ht="20.25" customHeight="1" x14ac:dyDescent="0.2">
      <c r="A204" s="2" t="s">
        <v>419</v>
      </c>
      <c r="B204" s="4">
        <v>40.753124999999997</v>
      </c>
      <c r="C204" s="3" t="s">
        <v>19</v>
      </c>
      <c r="D204" s="17">
        <f t="shared" si="3"/>
        <v>0.05</v>
      </c>
      <c r="E204" s="18"/>
    </row>
    <row r="205" spans="1:5" ht="20.25" customHeight="1" x14ac:dyDescent="0.2">
      <c r="A205" s="2" t="s">
        <v>304</v>
      </c>
      <c r="B205" s="4">
        <v>40.81</v>
      </c>
      <c r="C205" s="3" t="s">
        <v>19</v>
      </c>
      <c r="D205" s="17">
        <f t="shared" si="3"/>
        <v>0.05</v>
      </c>
      <c r="E205" s="18"/>
    </row>
    <row r="206" spans="1:5" ht="20.25" customHeight="1" x14ac:dyDescent="0.2">
      <c r="A206" s="2" t="s">
        <v>174</v>
      </c>
      <c r="B206" s="4">
        <v>40.882083333333334</v>
      </c>
      <c r="C206" s="3" t="s">
        <v>19</v>
      </c>
      <c r="D206" s="17">
        <f t="shared" si="3"/>
        <v>0.05</v>
      </c>
      <c r="E206" s="18"/>
    </row>
    <row r="207" spans="1:5" ht="20.25" customHeight="1" x14ac:dyDescent="0.2">
      <c r="A207" s="2" t="s">
        <v>300</v>
      </c>
      <c r="B207" s="4">
        <v>40.883333333333333</v>
      </c>
      <c r="C207" s="3" t="s">
        <v>19</v>
      </c>
      <c r="D207" s="17">
        <f t="shared" si="3"/>
        <v>0.05</v>
      </c>
      <c r="E207" s="18"/>
    </row>
    <row r="208" spans="1:5" ht="20.25" customHeight="1" x14ac:dyDescent="0.2">
      <c r="A208" s="2" t="s">
        <v>266</v>
      </c>
      <c r="B208" s="4">
        <v>40.99666666666667</v>
      </c>
      <c r="C208" s="3" t="s">
        <v>20</v>
      </c>
      <c r="D208" s="17">
        <f t="shared" si="3"/>
        <v>0.08</v>
      </c>
      <c r="E208" s="18"/>
    </row>
    <row r="209" spans="1:5" ht="20.25" customHeight="1" x14ac:dyDescent="0.2">
      <c r="A209" s="2" t="s">
        <v>439</v>
      </c>
      <c r="B209" s="4">
        <v>41.17604166666667</v>
      </c>
      <c r="C209" s="3" t="s">
        <v>19</v>
      </c>
      <c r="D209" s="17">
        <f t="shared" si="3"/>
        <v>0.05</v>
      </c>
      <c r="E209" s="18"/>
    </row>
    <row r="210" spans="1:5" ht="20.25" customHeight="1" x14ac:dyDescent="0.2">
      <c r="A210" s="2" t="s">
        <v>267</v>
      </c>
      <c r="B210" s="4">
        <v>41.414999999999999</v>
      </c>
      <c r="C210" s="3" t="s">
        <v>20</v>
      </c>
      <c r="D210" s="17">
        <f t="shared" si="3"/>
        <v>0.08</v>
      </c>
      <c r="E210" s="18"/>
    </row>
    <row r="211" spans="1:5" ht="20.25" customHeight="1" x14ac:dyDescent="0.2">
      <c r="A211" s="2" t="s">
        <v>433</v>
      </c>
      <c r="B211" s="4">
        <v>41.533333333333331</v>
      </c>
      <c r="C211" s="3" t="s">
        <v>19</v>
      </c>
      <c r="D211" s="17">
        <f t="shared" si="3"/>
        <v>0.05</v>
      </c>
      <c r="E211" s="18"/>
    </row>
    <row r="212" spans="1:5" ht="20.25" customHeight="1" x14ac:dyDescent="0.2">
      <c r="A212" s="2" t="s">
        <v>84</v>
      </c>
      <c r="B212" s="4">
        <v>41.685666666666663</v>
      </c>
      <c r="C212" s="3" t="s">
        <v>19</v>
      </c>
      <c r="D212" s="17">
        <f t="shared" si="3"/>
        <v>0.05</v>
      </c>
      <c r="E212" s="18"/>
    </row>
    <row r="213" spans="1:5" ht="20.25" customHeight="1" x14ac:dyDescent="0.2">
      <c r="A213" s="2" t="s">
        <v>50</v>
      </c>
      <c r="B213" s="4">
        <v>42.016666666666666</v>
      </c>
      <c r="C213" s="3" t="s">
        <v>19</v>
      </c>
      <c r="D213" s="17">
        <f t="shared" si="3"/>
        <v>0.05</v>
      </c>
      <c r="E213" s="18"/>
    </row>
    <row r="214" spans="1:5" ht="20.25" customHeight="1" x14ac:dyDescent="0.2">
      <c r="A214" s="2" t="s">
        <v>268</v>
      </c>
      <c r="B214" s="4">
        <v>42.251666666666665</v>
      </c>
      <c r="C214" s="3" t="s">
        <v>20</v>
      </c>
      <c r="D214" s="17">
        <f t="shared" si="3"/>
        <v>0.08</v>
      </c>
      <c r="E214" s="18"/>
    </row>
    <row r="215" spans="1:5" ht="20.25" customHeight="1" x14ac:dyDescent="0.2">
      <c r="A215" s="2" t="s">
        <v>350</v>
      </c>
      <c r="B215" s="4">
        <v>42.491666666666667</v>
      </c>
      <c r="C215" s="3" t="s">
        <v>19</v>
      </c>
      <c r="D215" s="17">
        <f t="shared" si="3"/>
        <v>0.05</v>
      </c>
      <c r="E215" s="18"/>
    </row>
    <row r="216" spans="1:5" ht="20.25" customHeight="1" x14ac:dyDescent="0.2">
      <c r="A216" s="2" t="s">
        <v>95</v>
      </c>
      <c r="B216" s="4">
        <v>42.72</v>
      </c>
      <c r="C216" s="3" t="s">
        <v>20</v>
      </c>
      <c r="D216" s="17">
        <f t="shared" si="3"/>
        <v>0.08</v>
      </c>
      <c r="E216" s="18"/>
    </row>
    <row r="217" spans="1:5" ht="20.25" customHeight="1" x14ac:dyDescent="0.2">
      <c r="A217" s="2" t="s">
        <v>410</v>
      </c>
      <c r="B217" s="4">
        <v>42.89</v>
      </c>
      <c r="C217" s="3" t="s">
        <v>19</v>
      </c>
      <c r="D217" s="17">
        <f t="shared" si="3"/>
        <v>0.05</v>
      </c>
      <c r="E217" s="18"/>
    </row>
    <row r="218" spans="1:5" ht="20.25" customHeight="1" x14ac:dyDescent="0.2">
      <c r="A218" s="2" t="s">
        <v>107</v>
      </c>
      <c r="B218" s="4">
        <v>42.962499999999999</v>
      </c>
      <c r="C218" s="3" t="s">
        <v>20</v>
      </c>
      <c r="D218" s="17">
        <f t="shared" si="3"/>
        <v>0.08</v>
      </c>
      <c r="E218" s="18"/>
    </row>
    <row r="219" spans="1:5" ht="20.25" customHeight="1" x14ac:dyDescent="0.2">
      <c r="A219" s="2" t="s">
        <v>311</v>
      </c>
      <c r="B219" s="4">
        <v>43.063416666666662</v>
      </c>
      <c r="C219" s="3" t="s">
        <v>19</v>
      </c>
      <c r="D219" s="17">
        <f t="shared" si="3"/>
        <v>0.05</v>
      </c>
      <c r="E219" s="18"/>
    </row>
    <row r="220" spans="1:5" ht="20.25" customHeight="1" x14ac:dyDescent="0.2">
      <c r="A220" s="2" t="s">
        <v>5</v>
      </c>
      <c r="B220" s="4">
        <v>43.287500000000001</v>
      </c>
      <c r="C220" s="3" t="s">
        <v>19</v>
      </c>
      <c r="D220" s="17">
        <f t="shared" si="3"/>
        <v>0.05</v>
      </c>
      <c r="E220" s="18"/>
    </row>
    <row r="221" spans="1:5" ht="20.25" customHeight="1" x14ac:dyDescent="0.2">
      <c r="A221" s="2" t="s">
        <v>293</v>
      </c>
      <c r="B221" s="4">
        <v>43.332833333333333</v>
      </c>
      <c r="C221" s="3" t="s">
        <v>19</v>
      </c>
      <c r="D221" s="17">
        <f t="shared" si="3"/>
        <v>0.05</v>
      </c>
      <c r="E221" s="18"/>
    </row>
    <row r="222" spans="1:5" ht="20.25" customHeight="1" x14ac:dyDescent="0.2">
      <c r="A222" s="2" t="s">
        <v>159</v>
      </c>
      <c r="B222" s="4">
        <v>43.380833333333335</v>
      </c>
      <c r="C222" s="3" t="s">
        <v>20</v>
      </c>
      <c r="D222" s="17">
        <f t="shared" si="3"/>
        <v>0.08</v>
      </c>
      <c r="E222" s="18"/>
    </row>
    <row r="223" spans="1:5" ht="20.25" customHeight="1" x14ac:dyDescent="0.2">
      <c r="A223" s="2" t="s">
        <v>173</v>
      </c>
      <c r="B223" s="4">
        <v>43.788333333333334</v>
      </c>
      <c r="C223" s="3" t="s">
        <v>19</v>
      </c>
      <c r="D223" s="17">
        <f t="shared" si="3"/>
        <v>0.05</v>
      </c>
      <c r="E223" s="18"/>
    </row>
    <row r="224" spans="1:5" ht="20.25" customHeight="1" x14ac:dyDescent="0.2">
      <c r="A224" s="2" t="s">
        <v>389</v>
      </c>
      <c r="B224" s="4">
        <v>43.950333333333333</v>
      </c>
      <c r="C224" s="3" t="s">
        <v>19</v>
      </c>
      <c r="D224" s="17">
        <f t="shared" si="3"/>
        <v>0.05</v>
      </c>
      <c r="E224" s="18"/>
    </row>
    <row r="225" spans="1:5" ht="20.25" customHeight="1" x14ac:dyDescent="0.2">
      <c r="A225" s="2" t="s">
        <v>409</v>
      </c>
      <c r="B225" s="4">
        <v>44.056666666666665</v>
      </c>
      <c r="C225" s="3" t="s">
        <v>19</v>
      </c>
      <c r="D225" s="17">
        <f t="shared" si="3"/>
        <v>0.05</v>
      </c>
      <c r="E225" s="18"/>
    </row>
    <row r="226" spans="1:5" ht="20.25" customHeight="1" x14ac:dyDescent="0.2">
      <c r="A226" s="2" t="s">
        <v>200</v>
      </c>
      <c r="B226" s="4">
        <v>44.0655</v>
      </c>
      <c r="C226" s="3" t="s">
        <v>20</v>
      </c>
      <c r="D226" s="17">
        <f t="shared" si="3"/>
        <v>0.08</v>
      </c>
      <c r="E226" s="18"/>
    </row>
    <row r="227" spans="1:5" ht="20.25" customHeight="1" x14ac:dyDescent="0.2">
      <c r="A227" s="2" t="s">
        <v>376</v>
      </c>
      <c r="B227" s="4">
        <v>44.477666666666664</v>
      </c>
      <c r="C227" s="3" t="s">
        <v>19</v>
      </c>
      <c r="D227" s="17">
        <f t="shared" si="3"/>
        <v>0.05</v>
      </c>
      <c r="E227" s="18"/>
    </row>
    <row r="228" spans="1:5" ht="20.25" customHeight="1" x14ac:dyDescent="0.2">
      <c r="A228" s="2" t="s">
        <v>325</v>
      </c>
      <c r="B228" s="4">
        <v>44.573333333333338</v>
      </c>
      <c r="C228" s="3" t="s">
        <v>19</v>
      </c>
      <c r="D228" s="17">
        <f t="shared" si="3"/>
        <v>0.05</v>
      </c>
      <c r="E228" s="18"/>
    </row>
    <row r="229" spans="1:5" ht="20.25" customHeight="1" x14ac:dyDescent="0.2">
      <c r="A229" s="2" t="s">
        <v>294</v>
      </c>
      <c r="B229" s="4">
        <v>44.772916666666667</v>
      </c>
      <c r="C229" s="3" t="s">
        <v>19</v>
      </c>
      <c r="D229" s="17">
        <f t="shared" si="3"/>
        <v>0.05</v>
      </c>
      <c r="E229" s="18"/>
    </row>
    <row r="230" spans="1:5" ht="20.25" customHeight="1" x14ac:dyDescent="0.2">
      <c r="A230" s="2" t="s">
        <v>417</v>
      </c>
      <c r="B230" s="4">
        <v>45.39</v>
      </c>
      <c r="C230" s="3" t="s">
        <v>19</v>
      </c>
      <c r="D230" s="17">
        <f t="shared" si="3"/>
        <v>0.05</v>
      </c>
      <c r="E230" s="18"/>
    </row>
    <row r="231" spans="1:5" ht="20.25" customHeight="1" x14ac:dyDescent="0.2">
      <c r="A231" s="2" t="s">
        <v>216</v>
      </c>
      <c r="B231" s="4">
        <v>45.579166666666666</v>
      </c>
      <c r="C231" s="3" t="s">
        <v>20</v>
      </c>
      <c r="D231" s="17">
        <f t="shared" si="3"/>
        <v>0.08</v>
      </c>
      <c r="E231" s="18"/>
    </row>
    <row r="232" spans="1:5" ht="20.25" customHeight="1" x14ac:dyDescent="0.2">
      <c r="A232" s="2" t="s">
        <v>324</v>
      </c>
      <c r="B232" s="4">
        <v>46.738333333333337</v>
      </c>
      <c r="C232" s="3" t="s">
        <v>19</v>
      </c>
      <c r="D232" s="17">
        <f t="shared" si="3"/>
        <v>0.05</v>
      </c>
      <c r="E232" s="18"/>
    </row>
    <row r="233" spans="1:5" ht="20.25" customHeight="1" x14ac:dyDescent="0.2">
      <c r="A233" s="2" t="s">
        <v>93</v>
      </c>
      <c r="B233" s="4">
        <v>46.96</v>
      </c>
      <c r="C233" s="3" t="s">
        <v>20</v>
      </c>
      <c r="D233" s="17">
        <f t="shared" si="3"/>
        <v>0.08</v>
      </c>
      <c r="E233" s="18"/>
    </row>
    <row r="234" spans="1:5" ht="20.25" customHeight="1" x14ac:dyDescent="0.2">
      <c r="A234" s="2" t="s">
        <v>347</v>
      </c>
      <c r="B234" s="4">
        <v>47.06</v>
      </c>
      <c r="C234" s="3" t="s">
        <v>19</v>
      </c>
      <c r="D234" s="17">
        <f t="shared" si="3"/>
        <v>0.05</v>
      </c>
      <c r="E234" s="18"/>
    </row>
    <row r="235" spans="1:5" ht="20.25" customHeight="1" x14ac:dyDescent="0.2">
      <c r="A235" s="2" t="s">
        <v>163</v>
      </c>
      <c r="B235" s="4">
        <v>47.194583333333334</v>
      </c>
      <c r="C235" s="3" t="s">
        <v>20</v>
      </c>
      <c r="D235" s="17">
        <f t="shared" si="3"/>
        <v>0.08</v>
      </c>
      <c r="E235" s="18"/>
    </row>
    <row r="236" spans="1:5" ht="20.25" customHeight="1" x14ac:dyDescent="0.2">
      <c r="A236" s="2" t="s">
        <v>193</v>
      </c>
      <c r="B236" s="4">
        <v>47.386666666666663</v>
      </c>
      <c r="C236" s="3" t="s">
        <v>20</v>
      </c>
      <c r="D236" s="17">
        <f t="shared" si="3"/>
        <v>0.08</v>
      </c>
      <c r="E236" s="18"/>
    </row>
    <row r="237" spans="1:5" ht="20.25" customHeight="1" x14ac:dyDescent="0.2">
      <c r="A237" s="2" t="s">
        <v>192</v>
      </c>
      <c r="B237" s="4">
        <v>47.397500000000001</v>
      </c>
      <c r="C237" s="3" t="s">
        <v>19</v>
      </c>
      <c r="D237" s="17">
        <f t="shared" si="3"/>
        <v>0.05</v>
      </c>
      <c r="E237" s="18"/>
    </row>
    <row r="238" spans="1:5" ht="20.25" customHeight="1" x14ac:dyDescent="0.2">
      <c r="A238" s="2" t="s">
        <v>338</v>
      </c>
      <c r="B238" s="4">
        <v>47.952500000000001</v>
      </c>
      <c r="C238" s="3" t="s">
        <v>19</v>
      </c>
      <c r="D238" s="17">
        <f t="shared" si="3"/>
        <v>0.05</v>
      </c>
      <c r="E238" s="18"/>
    </row>
    <row r="239" spans="1:5" ht="20.25" customHeight="1" x14ac:dyDescent="0.2">
      <c r="A239" s="2" t="s">
        <v>127</v>
      </c>
      <c r="B239" s="4">
        <v>48.012500000000003</v>
      </c>
      <c r="C239" s="3" t="s">
        <v>19</v>
      </c>
      <c r="D239" s="17">
        <f t="shared" si="3"/>
        <v>0.05</v>
      </c>
      <c r="E239" s="18"/>
    </row>
    <row r="240" spans="1:5" ht="20.25" customHeight="1" x14ac:dyDescent="0.2">
      <c r="A240" s="2" t="s">
        <v>331</v>
      </c>
      <c r="B240" s="4">
        <v>48.354999999999997</v>
      </c>
      <c r="C240" s="3" t="s">
        <v>19</v>
      </c>
      <c r="D240" s="17">
        <f t="shared" si="3"/>
        <v>0.05</v>
      </c>
      <c r="E240" s="18"/>
    </row>
    <row r="241" spans="1:5" ht="20.25" customHeight="1" x14ac:dyDescent="0.2">
      <c r="A241" s="2" t="s">
        <v>408</v>
      </c>
      <c r="B241" s="4">
        <v>48.548166666666667</v>
      </c>
      <c r="C241" s="3" t="s">
        <v>19</v>
      </c>
      <c r="D241" s="17">
        <f t="shared" si="3"/>
        <v>0.05</v>
      </c>
      <c r="E241" s="18"/>
    </row>
    <row r="242" spans="1:5" ht="20.25" customHeight="1" x14ac:dyDescent="0.2">
      <c r="A242" s="2" t="s">
        <v>348</v>
      </c>
      <c r="B242" s="4">
        <v>49.263333333333335</v>
      </c>
      <c r="C242" s="3" t="s">
        <v>19</v>
      </c>
      <c r="D242" s="17">
        <f t="shared" si="3"/>
        <v>0.05</v>
      </c>
      <c r="E242" s="18"/>
    </row>
    <row r="243" spans="1:5" ht="20.25" customHeight="1" x14ac:dyDescent="0.2">
      <c r="A243" s="2" t="s">
        <v>99</v>
      </c>
      <c r="B243" s="4">
        <v>50.332500000000003</v>
      </c>
      <c r="C243" s="3" t="s">
        <v>20</v>
      </c>
      <c r="D243" s="17">
        <f t="shared" si="3"/>
        <v>0.08</v>
      </c>
      <c r="E243" s="18"/>
    </row>
    <row r="244" spans="1:5" ht="20.25" customHeight="1" x14ac:dyDescent="0.2">
      <c r="A244" s="2" t="s">
        <v>22</v>
      </c>
      <c r="B244" s="4">
        <v>51.085625</v>
      </c>
      <c r="C244" s="3" t="s">
        <v>20</v>
      </c>
      <c r="D244" s="17">
        <f t="shared" si="3"/>
        <v>0.08</v>
      </c>
      <c r="E244" s="18"/>
    </row>
    <row r="245" spans="1:5" ht="20.25" customHeight="1" x14ac:dyDescent="0.2">
      <c r="A245" s="2" t="s">
        <v>183</v>
      </c>
      <c r="B245" s="4">
        <v>51.833333333333336</v>
      </c>
      <c r="C245" s="3" t="s">
        <v>20</v>
      </c>
      <c r="D245" s="17">
        <f t="shared" si="3"/>
        <v>0.08</v>
      </c>
      <c r="E245" s="18"/>
    </row>
    <row r="246" spans="1:5" ht="20.25" customHeight="1" x14ac:dyDescent="0.2">
      <c r="A246" s="2" t="s">
        <v>382</v>
      </c>
      <c r="B246" s="4">
        <v>52.039583333333333</v>
      </c>
      <c r="C246" s="3" t="s">
        <v>19</v>
      </c>
      <c r="D246" s="17">
        <f t="shared" si="3"/>
        <v>0.05</v>
      </c>
      <c r="E246" s="18"/>
    </row>
    <row r="247" spans="1:5" ht="20.25" customHeight="1" x14ac:dyDescent="0.2">
      <c r="A247" s="2" t="s">
        <v>349</v>
      </c>
      <c r="B247" s="4">
        <v>52.06166666666666</v>
      </c>
      <c r="C247" s="3" t="s">
        <v>19</v>
      </c>
      <c r="D247" s="17">
        <f t="shared" si="3"/>
        <v>0.05</v>
      </c>
      <c r="E247" s="18"/>
    </row>
    <row r="248" spans="1:5" ht="20.25" customHeight="1" x14ac:dyDescent="0.2">
      <c r="A248" s="2" t="s">
        <v>61</v>
      </c>
      <c r="B248" s="4">
        <v>52.18333333333333</v>
      </c>
      <c r="C248" s="3" t="s">
        <v>19</v>
      </c>
      <c r="D248" s="17">
        <f t="shared" si="3"/>
        <v>0.05</v>
      </c>
      <c r="E248" s="18"/>
    </row>
    <row r="249" spans="1:5" ht="20.25" customHeight="1" x14ac:dyDescent="0.2">
      <c r="A249" s="2" t="s">
        <v>365</v>
      </c>
      <c r="B249" s="4">
        <v>52.4</v>
      </c>
      <c r="C249" s="3" t="s">
        <v>19</v>
      </c>
      <c r="D249" s="17">
        <f t="shared" si="3"/>
        <v>0.05</v>
      </c>
      <c r="E249" s="18"/>
    </row>
    <row r="250" spans="1:5" ht="20.25" customHeight="1" x14ac:dyDescent="0.2">
      <c r="A250" s="2" t="s">
        <v>116</v>
      </c>
      <c r="B250" s="4">
        <v>52.547916666666666</v>
      </c>
      <c r="C250" s="3" t="s">
        <v>20</v>
      </c>
      <c r="D250" s="17">
        <f t="shared" si="3"/>
        <v>0.08</v>
      </c>
      <c r="E250" s="18"/>
    </row>
    <row r="251" spans="1:5" ht="20.25" customHeight="1" x14ac:dyDescent="0.2">
      <c r="A251" s="2" t="s">
        <v>252</v>
      </c>
      <c r="B251" s="4">
        <v>52.564166666666665</v>
      </c>
      <c r="C251" s="3" t="s">
        <v>20</v>
      </c>
      <c r="D251" s="17">
        <f t="shared" si="3"/>
        <v>0.08</v>
      </c>
      <c r="E251" s="18"/>
    </row>
    <row r="252" spans="1:5" ht="20.25" customHeight="1" x14ac:dyDescent="0.2">
      <c r="A252" s="2" t="s">
        <v>391</v>
      </c>
      <c r="B252" s="4">
        <v>53.139916666666664</v>
      </c>
      <c r="C252" s="3" t="s">
        <v>19</v>
      </c>
      <c r="D252" s="17">
        <f t="shared" si="3"/>
        <v>0.05</v>
      </c>
      <c r="E252" s="18"/>
    </row>
    <row r="253" spans="1:5" ht="20.25" customHeight="1" x14ac:dyDescent="0.2">
      <c r="A253" s="2" t="s">
        <v>151</v>
      </c>
      <c r="B253" s="4">
        <v>53.423458333333329</v>
      </c>
      <c r="C253" s="3" t="s">
        <v>20</v>
      </c>
      <c r="D253" s="17">
        <f t="shared" si="3"/>
        <v>0.08</v>
      </c>
      <c r="E253" s="18"/>
    </row>
    <row r="254" spans="1:5" ht="20.25" customHeight="1" x14ac:dyDescent="0.2">
      <c r="A254" s="2" t="s">
        <v>68</v>
      </c>
      <c r="B254" s="4">
        <v>53.45</v>
      </c>
      <c r="C254" s="3" t="s">
        <v>19</v>
      </c>
      <c r="D254" s="17">
        <f t="shared" si="3"/>
        <v>0.05</v>
      </c>
      <c r="E254" s="18"/>
    </row>
    <row r="255" spans="1:5" ht="20.25" customHeight="1" x14ac:dyDescent="0.2">
      <c r="A255" s="2" t="s">
        <v>275</v>
      </c>
      <c r="B255" s="4">
        <v>54.403999999999996</v>
      </c>
      <c r="C255" s="3" t="s">
        <v>20</v>
      </c>
      <c r="D255" s="17">
        <f t="shared" si="3"/>
        <v>0.08</v>
      </c>
      <c r="E255" s="18"/>
    </row>
    <row r="256" spans="1:5" ht="20.25" customHeight="1" x14ac:dyDescent="0.2">
      <c r="A256" s="2" t="s">
        <v>16</v>
      </c>
      <c r="B256" s="4">
        <v>55.148000000000003</v>
      </c>
      <c r="C256" s="3" t="s">
        <v>19</v>
      </c>
      <c r="D256" s="17">
        <f t="shared" si="3"/>
        <v>0.05</v>
      </c>
      <c r="E256" s="18"/>
    </row>
    <row r="257" spans="1:5" ht="20.25" customHeight="1" x14ac:dyDescent="0.2">
      <c r="A257" s="2" t="s">
        <v>367</v>
      </c>
      <c r="B257" s="4">
        <v>55.197291666666665</v>
      </c>
      <c r="C257" s="3" t="s">
        <v>19</v>
      </c>
      <c r="D257" s="17">
        <f t="shared" si="3"/>
        <v>0.05</v>
      </c>
      <c r="E257" s="18"/>
    </row>
    <row r="258" spans="1:5" ht="20.25" customHeight="1" x14ac:dyDescent="0.2">
      <c r="A258" s="2" t="s">
        <v>423</v>
      </c>
      <c r="B258" s="4">
        <v>55.526041666666664</v>
      </c>
      <c r="C258" s="3" t="s">
        <v>19</v>
      </c>
      <c r="D258" s="17">
        <f t="shared" si="3"/>
        <v>0.05</v>
      </c>
      <c r="E258" s="18"/>
    </row>
    <row r="259" spans="1:5" ht="20.25" customHeight="1" x14ac:dyDescent="0.2">
      <c r="A259" s="2" t="s">
        <v>425</v>
      </c>
      <c r="B259" s="4">
        <v>56.41</v>
      </c>
      <c r="C259" s="3" t="s">
        <v>19</v>
      </c>
      <c r="D259" s="17">
        <f t="shared" si="3"/>
        <v>0.05</v>
      </c>
      <c r="E259" s="18"/>
    </row>
    <row r="260" spans="1:5" ht="20.25" customHeight="1" x14ac:dyDescent="0.2">
      <c r="A260" s="2" t="s">
        <v>333</v>
      </c>
      <c r="B260" s="4">
        <v>56.42</v>
      </c>
      <c r="C260" s="3" t="s">
        <v>19</v>
      </c>
      <c r="D260" s="17">
        <f t="shared" si="3"/>
        <v>0.05</v>
      </c>
      <c r="E260" s="18"/>
    </row>
    <row r="261" spans="1:5" ht="20.25" customHeight="1" x14ac:dyDescent="0.2">
      <c r="A261" s="2" t="s">
        <v>29</v>
      </c>
      <c r="B261" s="4">
        <v>56.5</v>
      </c>
      <c r="C261" s="3" t="s">
        <v>19</v>
      </c>
      <c r="D261" s="17">
        <f t="shared" si="3"/>
        <v>0.05</v>
      </c>
      <c r="E261" s="18"/>
    </row>
    <row r="262" spans="1:5" ht="20.25" customHeight="1" x14ac:dyDescent="0.2">
      <c r="A262" s="2" t="s">
        <v>326</v>
      </c>
      <c r="B262" s="4">
        <v>56.569499999999998</v>
      </c>
      <c r="C262" s="3" t="s">
        <v>19</v>
      </c>
      <c r="D262" s="17">
        <f t="shared" si="3"/>
        <v>0.05</v>
      </c>
      <c r="E262" s="18"/>
    </row>
    <row r="263" spans="1:5" ht="20.25" customHeight="1" x14ac:dyDescent="0.2">
      <c r="A263" s="2" t="s">
        <v>363</v>
      </c>
      <c r="B263" s="4">
        <v>56.717833333333338</v>
      </c>
      <c r="C263" s="3" t="s">
        <v>19</v>
      </c>
      <c r="D263" s="17">
        <f t="shared" ref="D263:D326" si="4">IF(C263="BELA TEHNIKA",5%,8%)</f>
        <v>0.05</v>
      </c>
      <c r="E263" s="18"/>
    </row>
    <row r="264" spans="1:5" ht="20.25" customHeight="1" x14ac:dyDescent="0.2">
      <c r="A264" s="2" t="s">
        <v>436</v>
      </c>
      <c r="B264" s="4">
        <v>56.757083333333334</v>
      </c>
      <c r="C264" s="3" t="s">
        <v>19</v>
      </c>
      <c r="D264" s="17">
        <f t="shared" si="4"/>
        <v>0.05</v>
      </c>
      <c r="E264" s="18"/>
    </row>
    <row r="265" spans="1:5" ht="20.25" customHeight="1" x14ac:dyDescent="0.2">
      <c r="A265" s="2" t="s">
        <v>378</v>
      </c>
      <c r="B265" s="4">
        <v>56.832041666666669</v>
      </c>
      <c r="C265" s="3" t="s">
        <v>19</v>
      </c>
      <c r="D265" s="17">
        <f t="shared" si="4"/>
        <v>0.05</v>
      </c>
      <c r="E265" s="18"/>
    </row>
    <row r="266" spans="1:5" ht="20.25" customHeight="1" x14ac:dyDescent="0.2">
      <c r="A266" s="2" t="s">
        <v>448</v>
      </c>
      <c r="B266" s="4">
        <v>56.983333333333334</v>
      </c>
      <c r="C266" s="3" t="s">
        <v>19</v>
      </c>
      <c r="D266" s="17">
        <f t="shared" si="4"/>
        <v>0.05</v>
      </c>
      <c r="E266" s="18"/>
    </row>
    <row r="267" spans="1:5" ht="20.25" customHeight="1" x14ac:dyDescent="0.2">
      <c r="A267" s="2" t="s">
        <v>195</v>
      </c>
      <c r="B267" s="4">
        <v>58.598333333333336</v>
      </c>
      <c r="C267" s="3" t="s">
        <v>20</v>
      </c>
      <c r="D267" s="17">
        <f t="shared" si="4"/>
        <v>0.08</v>
      </c>
      <c r="E267" s="18"/>
    </row>
    <row r="268" spans="1:5" ht="20.25" customHeight="1" x14ac:dyDescent="0.2">
      <c r="A268" s="2" t="s">
        <v>374</v>
      </c>
      <c r="B268" s="4">
        <v>58.7</v>
      </c>
      <c r="C268" s="3" t="s">
        <v>19</v>
      </c>
      <c r="D268" s="17">
        <f t="shared" si="4"/>
        <v>0.05</v>
      </c>
      <c r="E268" s="18"/>
    </row>
    <row r="269" spans="1:5" ht="20.25" customHeight="1" x14ac:dyDescent="0.2">
      <c r="A269" s="2" t="s">
        <v>9</v>
      </c>
      <c r="B269" s="4">
        <v>58.708333333333336</v>
      </c>
      <c r="C269" s="3" t="s">
        <v>19</v>
      </c>
      <c r="D269" s="17">
        <f t="shared" si="4"/>
        <v>0.05</v>
      </c>
      <c r="E269" s="18"/>
    </row>
    <row r="270" spans="1:5" ht="20.25" customHeight="1" x14ac:dyDescent="0.2">
      <c r="A270" s="2" t="s">
        <v>241</v>
      </c>
      <c r="B270" s="4">
        <v>59.074499999999993</v>
      </c>
      <c r="C270" s="3" t="s">
        <v>20</v>
      </c>
      <c r="D270" s="17">
        <f t="shared" si="4"/>
        <v>0.08</v>
      </c>
      <c r="E270" s="18"/>
    </row>
    <row r="271" spans="1:5" ht="20.25" customHeight="1" x14ac:dyDescent="0.2">
      <c r="A271" s="2" t="s">
        <v>178</v>
      </c>
      <c r="B271" s="4">
        <v>59.094166666666666</v>
      </c>
      <c r="C271" s="3" t="s">
        <v>20</v>
      </c>
      <c r="D271" s="17">
        <f t="shared" si="4"/>
        <v>0.08</v>
      </c>
      <c r="E271" s="18"/>
    </row>
    <row r="272" spans="1:5" ht="20.25" customHeight="1" x14ac:dyDescent="0.2">
      <c r="A272" s="2" t="s">
        <v>421</v>
      </c>
      <c r="B272" s="4">
        <v>59.450833333333335</v>
      </c>
      <c r="C272" s="3" t="s">
        <v>19</v>
      </c>
      <c r="D272" s="17">
        <f t="shared" si="4"/>
        <v>0.05</v>
      </c>
      <c r="E272" s="18"/>
    </row>
    <row r="273" spans="1:5" ht="20.25" customHeight="1" x14ac:dyDescent="0.2">
      <c r="A273" s="2" t="s">
        <v>364</v>
      </c>
      <c r="B273" s="4">
        <v>59.568750000000001</v>
      </c>
      <c r="C273" s="3" t="s">
        <v>19</v>
      </c>
      <c r="D273" s="17">
        <f t="shared" si="4"/>
        <v>0.05</v>
      </c>
      <c r="E273" s="18"/>
    </row>
    <row r="274" spans="1:5" ht="20.25" customHeight="1" x14ac:dyDescent="0.2">
      <c r="A274" s="2" t="s">
        <v>303</v>
      </c>
      <c r="B274" s="4">
        <v>59.802500000000002</v>
      </c>
      <c r="C274" s="3" t="s">
        <v>19</v>
      </c>
      <c r="D274" s="17">
        <f t="shared" si="4"/>
        <v>0.05</v>
      </c>
      <c r="E274" s="18"/>
    </row>
    <row r="275" spans="1:5" ht="20.25" customHeight="1" x14ac:dyDescent="0.2">
      <c r="A275" s="2" t="s">
        <v>51</v>
      </c>
      <c r="B275" s="4">
        <v>60.041666666666664</v>
      </c>
      <c r="C275" s="3" t="s">
        <v>19</v>
      </c>
      <c r="D275" s="17">
        <f t="shared" si="4"/>
        <v>0.05</v>
      </c>
      <c r="E275" s="18"/>
    </row>
    <row r="276" spans="1:5" ht="20.25" customHeight="1" x14ac:dyDescent="0.2">
      <c r="A276" s="2" t="s">
        <v>369</v>
      </c>
      <c r="B276" s="4">
        <v>61.901083333333332</v>
      </c>
      <c r="C276" s="3" t="s">
        <v>19</v>
      </c>
      <c r="D276" s="17">
        <f t="shared" si="4"/>
        <v>0.05</v>
      </c>
      <c r="E276" s="18"/>
    </row>
    <row r="277" spans="1:5" ht="20.25" customHeight="1" x14ac:dyDescent="0.2">
      <c r="A277" s="2" t="s">
        <v>291</v>
      </c>
      <c r="B277" s="4">
        <v>61.911458333333336</v>
      </c>
      <c r="C277" s="3" t="s">
        <v>19</v>
      </c>
      <c r="D277" s="17">
        <f t="shared" si="4"/>
        <v>0.05</v>
      </c>
      <c r="E277" s="18"/>
    </row>
    <row r="278" spans="1:5" ht="20.25" customHeight="1" x14ac:dyDescent="0.2">
      <c r="A278" s="2" t="s">
        <v>310</v>
      </c>
      <c r="B278" s="4">
        <v>61.923958333333331</v>
      </c>
      <c r="C278" s="3" t="s">
        <v>19</v>
      </c>
      <c r="D278" s="17">
        <f t="shared" si="4"/>
        <v>0.05</v>
      </c>
      <c r="E278" s="18"/>
    </row>
    <row r="279" spans="1:5" ht="20.25" customHeight="1" x14ac:dyDescent="0.2">
      <c r="A279" s="2" t="s">
        <v>220</v>
      </c>
      <c r="B279" s="4">
        <v>62.163333333333334</v>
      </c>
      <c r="C279" s="3" t="s">
        <v>20</v>
      </c>
      <c r="D279" s="17">
        <f t="shared" si="4"/>
        <v>0.08</v>
      </c>
      <c r="E279" s="18"/>
    </row>
    <row r="280" spans="1:5" ht="20.25" customHeight="1" x14ac:dyDescent="0.2">
      <c r="A280" s="2" t="s">
        <v>274</v>
      </c>
      <c r="B280" s="4">
        <v>62.189250000000001</v>
      </c>
      <c r="C280" s="3" t="s">
        <v>20</v>
      </c>
      <c r="D280" s="17">
        <f t="shared" si="4"/>
        <v>0.08</v>
      </c>
      <c r="E280" s="18"/>
    </row>
    <row r="281" spans="1:5" ht="20.25" customHeight="1" x14ac:dyDescent="0.2">
      <c r="A281" s="2" t="s">
        <v>110</v>
      </c>
      <c r="B281" s="4">
        <v>62.742916666666666</v>
      </c>
      <c r="C281" s="3" t="s">
        <v>20</v>
      </c>
      <c r="D281" s="17">
        <f t="shared" si="4"/>
        <v>0.08</v>
      </c>
      <c r="E281" s="18"/>
    </row>
    <row r="282" spans="1:5" ht="20.25" customHeight="1" x14ac:dyDescent="0.2">
      <c r="A282" s="2" t="s">
        <v>125</v>
      </c>
      <c r="B282" s="4">
        <v>63.462499999999999</v>
      </c>
      <c r="C282" s="3" t="s">
        <v>20</v>
      </c>
      <c r="D282" s="17">
        <f t="shared" si="4"/>
        <v>0.08</v>
      </c>
      <c r="E282" s="18"/>
    </row>
    <row r="283" spans="1:5" ht="20.25" customHeight="1" x14ac:dyDescent="0.2">
      <c r="A283" s="2" t="s">
        <v>254</v>
      </c>
      <c r="B283" s="4">
        <v>63.889000000000003</v>
      </c>
      <c r="C283" s="3" t="s">
        <v>20</v>
      </c>
      <c r="D283" s="17">
        <f t="shared" si="4"/>
        <v>0.08</v>
      </c>
      <c r="E283" s="18"/>
    </row>
    <row r="284" spans="1:5" ht="20.25" customHeight="1" x14ac:dyDescent="0.2">
      <c r="A284" s="2" t="s">
        <v>424</v>
      </c>
      <c r="B284" s="4">
        <v>64.735416666666666</v>
      </c>
      <c r="C284" s="3" t="s">
        <v>19</v>
      </c>
      <c r="D284" s="17">
        <f t="shared" si="4"/>
        <v>0.05</v>
      </c>
      <c r="E284" s="18"/>
    </row>
    <row r="285" spans="1:5" ht="20.25" customHeight="1" x14ac:dyDescent="0.2">
      <c r="A285" s="2" t="s">
        <v>112</v>
      </c>
      <c r="B285" s="4">
        <v>64.83541666666666</v>
      </c>
      <c r="C285" s="3" t="s">
        <v>20</v>
      </c>
      <c r="D285" s="17">
        <f t="shared" si="4"/>
        <v>0.08</v>
      </c>
      <c r="E285" s="18"/>
    </row>
    <row r="286" spans="1:5" ht="20.25" customHeight="1" x14ac:dyDescent="0.2">
      <c r="A286" s="2" t="s">
        <v>379</v>
      </c>
      <c r="B286" s="4">
        <v>65.760416666666671</v>
      </c>
      <c r="C286" s="3" t="s">
        <v>19</v>
      </c>
      <c r="D286" s="17">
        <f t="shared" si="4"/>
        <v>0.05</v>
      </c>
      <c r="E286" s="18"/>
    </row>
    <row r="287" spans="1:5" ht="20.25" customHeight="1" x14ac:dyDescent="0.2">
      <c r="A287" s="2" t="s">
        <v>251</v>
      </c>
      <c r="B287" s="4">
        <v>66.482291666666669</v>
      </c>
      <c r="C287" s="3" t="s">
        <v>20</v>
      </c>
      <c r="D287" s="17">
        <f t="shared" si="4"/>
        <v>0.08</v>
      </c>
      <c r="E287" s="18"/>
    </row>
    <row r="288" spans="1:5" ht="20.25" customHeight="1" x14ac:dyDescent="0.2">
      <c r="A288" s="2" t="s">
        <v>392</v>
      </c>
      <c r="B288" s="4">
        <v>66.539166666666659</v>
      </c>
      <c r="C288" s="3" t="s">
        <v>19</v>
      </c>
      <c r="D288" s="17">
        <f t="shared" si="4"/>
        <v>0.05</v>
      </c>
      <c r="E288" s="18"/>
    </row>
    <row r="289" spans="1:5" ht="20.25" customHeight="1" x14ac:dyDescent="0.2">
      <c r="A289" s="2" t="s">
        <v>334</v>
      </c>
      <c r="B289" s="4">
        <v>68.588333333333338</v>
      </c>
      <c r="C289" s="3" t="s">
        <v>19</v>
      </c>
      <c r="D289" s="17">
        <f t="shared" si="4"/>
        <v>0.05</v>
      </c>
      <c r="E289" s="18"/>
    </row>
    <row r="290" spans="1:5" ht="20.25" customHeight="1" x14ac:dyDescent="0.2">
      <c r="A290" s="2" t="s">
        <v>381</v>
      </c>
      <c r="B290" s="4">
        <v>68.841291666666663</v>
      </c>
      <c r="C290" s="3" t="s">
        <v>19</v>
      </c>
      <c r="D290" s="17">
        <f t="shared" si="4"/>
        <v>0.05</v>
      </c>
      <c r="E290" s="18"/>
    </row>
    <row r="291" spans="1:5" ht="20.25" customHeight="1" x14ac:dyDescent="0.2">
      <c r="A291" s="2" t="s">
        <v>48</v>
      </c>
      <c r="B291" s="4">
        <v>70.575000000000003</v>
      </c>
      <c r="C291" s="3" t="s">
        <v>19</v>
      </c>
      <c r="D291" s="17">
        <f t="shared" si="4"/>
        <v>0.05</v>
      </c>
      <c r="E291" s="18"/>
    </row>
    <row r="292" spans="1:5" ht="20.25" customHeight="1" x14ac:dyDescent="0.2">
      <c r="A292" s="2" t="s">
        <v>129</v>
      </c>
      <c r="B292" s="4">
        <v>71.660833333333329</v>
      </c>
      <c r="C292" s="3" t="s">
        <v>20</v>
      </c>
      <c r="D292" s="17">
        <f t="shared" si="4"/>
        <v>0.08</v>
      </c>
      <c r="E292" s="18"/>
    </row>
    <row r="293" spans="1:5" ht="20.25" customHeight="1" x14ac:dyDescent="0.2">
      <c r="A293" s="2" t="s">
        <v>181</v>
      </c>
      <c r="B293" s="4">
        <v>71.699583333333337</v>
      </c>
      <c r="C293" s="3" t="s">
        <v>20</v>
      </c>
      <c r="D293" s="17">
        <f t="shared" si="4"/>
        <v>0.08</v>
      </c>
      <c r="E293" s="18"/>
    </row>
    <row r="294" spans="1:5" ht="20.25" customHeight="1" x14ac:dyDescent="0.2">
      <c r="A294" s="2" t="s">
        <v>393</v>
      </c>
      <c r="B294" s="4">
        <v>72.168333333333337</v>
      </c>
      <c r="C294" s="3" t="s">
        <v>19</v>
      </c>
      <c r="D294" s="17">
        <f t="shared" si="4"/>
        <v>0.05</v>
      </c>
      <c r="E294" s="18"/>
    </row>
    <row r="295" spans="1:5" ht="20.25" customHeight="1" x14ac:dyDescent="0.2">
      <c r="A295" s="2" t="s">
        <v>438</v>
      </c>
      <c r="B295" s="4">
        <v>74.030458333333343</v>
      </c>
      <c r="C295" s="3" t="s">
        <v>19</v>
      </c>
      <c r="D295" s="17">
        <f t="shared" si="4"/>
        <v>0.05</v>
      </c>
      <c r="E295" s="18"/>
    </row>
    <row r="296" spans="1:5" ht="20.25" customHeight="1" x14ac:dyDescent="0.2">
      <c r="A296" s="2" t="s">
        <v>442</v>
      </c>
      <c r="B296" s="4">
        <v>74.747916666666669</v>
      </c>
      <c r="C296" s="3" t="s">
        <v>19</v>
      </c>
      <c r="D296" s="17">
        <f t="shared" si="4"/>
        <v>0.05</v>
      </c>
      <c r="E296" s="18"/>
    </row>
    <row r="297" spans="1:5" ht="20.25" customHeight="1" x14ac:dyDescent="0.2">
      <c r="A297" s="2" t="s">
        <v>52</v>
      </c>
      <c r="B297" s="4">
        <v>75.041666666666671</v>
      </c>
      <c r="C297" s="3" t="s">
        <v>19</v>
      </c>
      <c r="D297" s="17">
        <f t="shared" si="4"/>
        <v>0.05</v>
      </c>
      <c r="E297" s="18"/>
    </row>
    <row r="298" spans="1:5" ht="20.25" customHeight="1" x14ac:dyDescent="0.2">
      <c r="A298" s="2" t="s">
        <v>18</v>
      </c>
      <c r="B298" s="4">
        <v>75.077333333333343</v>
      </c>
      <c r="C298" s="3" t="s">
        <v>19</v>
      </c>
      <c r="D298" s="17">
        <f t="shared" si="4"/>
        <v>0.05</v>
      </c>
      <c r="E298" s="18"/>
    </row>
    <row r="299" spans="1:5" ht="20.25" customHeight="1" x14ac:dyDescent="0.2">
      <c r="A299" s="2" t="s">
        <v>307</v>
      </c>
      <c r="B299" s="4">
        <v>76.882499999999993</v>
      </c>
      <c r="C299" s="3" t="s">
        <v>19</v>
      </c>
      <c r="D299" s="17">
        <f t="shared" si="4"/>
        <v>0.05</v>
      </c>
      <c r="E299" s="18"/>
    </row>
    <row r="300" spans="1:5" ht="20.25" customHeight="1" x14ac:dyDescent="0.2">
      <c r="A300" s="2" t="s">
        <v>225</v>
      </c>
      <c r="B300" s="4">
        <v>77.277083333333337</v>
      </c>
      <c r="C300" s="3" t="s">
        <v>20</v>
      </c>
      <c r="D300" s="17">
        <f t="shared" si="4"/>
        <v>0.08</v>
      </c>
      <c r="E300" s="18"/>
    </row>
    <row r="301" spans="1:5" ht="20.25" customHeight="1" x14ac:dyDescent="0.2">
      <c r="A301" s="2" t="s">
        <v>292</v>
      </c>
      <c r="B301" s="4">
        <v>78.036458333333329</v>
      </c>
      <c r="C301" s="3" t="s">
        <v>19</v>
      </c>
      <c r="D301" s="17">
        <f t="shared" si="4"/>
        <v>0.05</v>
      </c>
      <c r="E301" s="18"/>
    </row>
    <row r="302" spans="1:5" ht="20.25" customHeight="1" x14ac:dyDescent="0.2">
      <c r="A302" s="2" t="s">
        <v>356</v>
      </c>
      <c r="B302" s="4">
        <v>79.228333333333325</v>
      </c>
      <c r="C302" s="3" t="s">
        <v>19</v>
      </c>
      <c r="D302" s="17">
        <f t="shared" si="4"/>
        <v>0.05</v>
      </c>
      <c r="E302" s="18"/>
    </row>
    <row r="303" spans="1:5" ht="20.25" customHeight="1" x14ac:dyDescent="0.2">
      <c r="A303" s="2" t="s">
        <v>79</v>
      </c>
      <c r="B303" s="4">
        <v>79.338833333333326</v>
      </c>
      <c r="C303" s="3" t="s">
        <v>19</v>
      </c>
      <c r="D303" s="17">
        <f t="shared" si="4"/>
        <v>0.05</v>
      </c>
      <c r="E303" s="18"/>
    </row>
    <row r="304" spans="1:5" ht="20.25" customHeight="1" x14ac:dyDescent="0.2">
      <c r="A304" s="2" t="s">
        <v>28</v>
      </c>
      <c r="B304" s="4">
        <v>81.094374999999999</v>
      </c>
      <c r="C304" s="3" t="s">
        <v>19</v>
      </c>
      <c r="D304" s="17">
        <f t="shared" si="4"/>
        <v>0.05</v>
      </c>
      <c r="E304" s="18"/>
    </row>
    <row r="305" spans="1:5" ht="20.25" customHeight="1" x14ac:dyDescent="0.2">
      <c r="A305" s="2" t="s">
        <v>122</v>
      </c>
      <c r="B305" s="4">
        <v>81.124583333333334</v>
      </c>
      <c r="C305" s="3" t="s">
        <v>20</v>
      </c>
      <c r="D305" s="17">
        <f t="shared" si="4"/>
        <v>0.08</v>
      </c>
      <c r="E305" s="18"/>
    </row>
    <row r="306" spans="1:5" ht="20.25" customHeight="1" x14ac:dyDescent="0.2">
      <c r="A306" s="2" t="s">
        <v>380</v>
      </c>
      <c r="B306" s="4">
        <v>81.724999999999994</v>
      </c>
      <c r="C306" s="3" t="s">
        <v>19</v>
      </c>
      <c r="D306" s="17">
        <f t="shared" si="4"/>
        <v>0.05</v>
      </c>
      <c r="E306" s="18"/>
    </row>
    <row r="307" spans="1:5" ht="20.25" customHeight="1" x14ac:dyDescent="0.2">
      <c r="A307" s="2" t="s">
        <v>77</v>
      </c>
      <c r="B307" s="4">
        <v>82.591666666666669</v>
      </c>
      <c r="C307" s="3" t="s">
        <v>19</v>
      </c>
      <c r="D307" s="17">
        <f t="shared" si="4"/>
        <v>0.05</v>
      </c>
      <c r="E307" s="18"/>
    </row>
    <row r="308" spans="1:5" ht="20.25" customHeight="1" x14ac:dyDescent="0.2">
      <c r="A308" s="2" t="s">
        <v>270</v>
      </c>
      <c r="B308" s="4">
        <v>83.242500000000007</v>
      </c>
      <c r="C308" s="3" t="s">
        <v>20</v>
      </c>
      <c r="D308" s="17">
        <f t="shared" si="4"/>
        <v>0.08</v>
      </c>
      <c r="E308" s="18"/>
    </row>
    <row r="309" spans="1:5" ht="20.25" customHeight="1" x14ac:dyDescent="0.2">
      <c r="A309" s="2" t="s">
        <v>248</v>
      </c>
      <c r="B309" s="4">
        <v>83.723500000000001</v>
      </c>
      <c r="C309" s="3" t="s">
        <v>20</v>
      </c>
      <c r="D309" s="17">
        <f t="shared" si="4"/>
        <v>0.08</v>
      </c>
      <c r="E309" s="18"/>
    </row>
    <row r="310" spans="1:5" ht="20.25" customHeight="1" x14ac:dyDescent="0.2">
      <c r="A310" s="2" t="s">
        <v>249</v>
      </c>
      <c r="B310" s="4">
        <v>84.645541666666674</v>
      </c>
      <c r="C310" s="3" t="s">
        <v>20</v>
      </c>
      <c r="D310" s="17">
        <f t="shared" si="4"/>
        <v>0.08</v>
      </c>
      <c r="E310" s="18"/>
    </row>
    <row r="311" spans="1:5" ht="20.25" customHeight="1" x14ac:dyDescent="0.2">
      <c r="A311" s="2" t="s">
        <v>176</v>
      </c>
      <c r="B311" s="4">
        <v>86.359166666666667</v>
      </c>
      <c r="C311" s="3" t="s">
        <v>19</v>
      </c>
      <c r="D311" s="17">
        <f t="shared" si="4"/>
        <v>0.05</v>
      </c>
      <c r="E311" s="18"/>
    </row>
    <row r="312" spans="1:5" ht="20.25" customHeight="1" x14ac:dyDescent="0.2">
      <c r="A312" s="2" t="s">
        <v>156</v>
      </c>
      <c r="B312" s="4">
        <v>89.153333333333336</v>
      </c>
      <c r="C312" s="3" t="s">
        <v>20</v>
      </c>
      <c r="D312" s="17">
        <f t="shared" si="4"/>
        <v>0.08</v>
      </c>
      <c r="E312" s="18"/>
    </row>
    <row r="313" spans="1:5" ht="20.25" customHeight="1" x14ac:dyDescent="0.2">
      <c r="A313" s="2" t="s">
        <v>180</v>
      </c>
      <c r="B313" s="4">
        <v>89.8</v>
      </c>
      <c r="C313" s="3" t="s">
        <v>20</v>
      </c>
      <c r="D313" s="17">
        <f t="shared" si="4"/>
        <v>0.08</v>
      </c>
      <c r="E313" s="18"/>
    </row>
    <row r="314" spans="1:5" ht="20.25" customHeight="1" x14ac:dyDescent="0.2">
      <c r="A314" s="2" t="s">
        <v>395</v>
      </c>
      <c r="B314" s="4">
        <v>90.157291666666666</v>
      </c>
      <c r="C314" s="3" t="s">
        <v>19</v>
      </c>
      <c r="D314" s="17">
        <f t="shared" si="4"/>
        <v>0.05</v>
      </c>
      <c r="E314" s="18"/>
    </row>
    <row r="315" spans="1:5" ht="20.25" customHeight="1" x14ac:dyDescent="0.2">
      <c r="A315" s="2" t="s">
        <v>197</v>
      </c>
      <c r="B315" s="4">
        <v>92.196458333333339</v>
      </c>
      <c r="C315" s="3" t="s">
        <v>20</v>
      </c>
      <c r="D315" s="17">
        <f t="shared" si="4"/>
        <v>0.08</v>
      </c>
      <c r="E315" s="18"/>
    </row>
    <row r="316" spans="1:5" ht="20.25" customHeight="1" x14ac:dyDescent="0.2">
      <c r="A316" s="2" t="s">
        <v>281</v>
      </c>
      <c r="B316" s="4">
        <v>92.492000000000004</v>
      </c>
      <c r="C316" s="3" t="s">
        <v>20</v>
      </c>
      <c r="D316" s="17">
        <f t="shared" si="4"/>
        <v>0.08</v>
      </c>
      <c r="E316" s="18"/>
    </row>
    <row r="317" spans="1:5" ht="20.25" customHeight="1" x14ac:dyDescent="0.2">
      <c r="A317" s="2" t="s">
        <v>201</v>
      </c>
      <c r="B317" s="4">
        <v>92.858333333333334</v>
      </c>
      <c r="C317" s="3" t="s">
        <v>20</v>
      </c>
      <c r="D317" s="17">
        <f t="shared" si="4"/>
        <v>0.08</v>
      </c>
      <c r="E317" s="18"/>
    </row>
    <row r="318" spans="1:5" ht="20.25" customHeight="1" x14ac:dyDescent="0.2">
      <c r="A318" s="2" t="s">
        <v>387</v>
      </c>
      <c r="B318" s="4">
        <v>95.823916666666676</v>
      </c>
      <c r="C318" s="3" t="s">
        <v>19</v>
      </c>
      <c r="D318" s="17">
        <f t="shared" si="4"/>
        <v>0.05</v>
      </c>
      <c r="E318" s="18"/>
    </row>
    <row r="319" spans="1:5" ht="20.25" customHeight="1" x14ac:dyDescent="0.2">
      <c r="A319" s="2" t="s">
        <v>396</v>
      </c>
      <c r="B319" s="4">
        <v>96.409333333333336</v>
      </c>
      <c r="C319" s="3" t="s">
        <v>19</v>
      </c>
      <c r="D319" s="17">
        <f t="shared" si="4"/>
        <v>0.05</v>
      </c>
      <c r="E319" s="18"/>
    </row>
    <row r="320" spans="1:5" ht="20.25" customHeight="1" x14ac:dyDescent="0.2">
      <c r="A320" s="2" t="s">
        <v>269</v>
      </c>
      <c r="B320" s="4">
        <v>96.533333333333331</v>
      </c>
      <c r="C320" s="3" t="s">
        <v>20</v>
      </c>
      <c r="D320" s="17">
        <f t="shared" si="4"/>
        <v>0.08</v>
      </c>
      <c r="E320" s="18"/>
    </row>
    <row r="321" spans="1:5" ht="20.25" customHeight="1" x14ac:dyDescent="0.2">
      <c r="A321" s="2" t="s">
        <v>255</v>
      </c>
      <c r="B321" s="4">
        <v>97.729166666666671</v>
      </c>
      <c r="C321" s="3" t="s">
        <v>20</v>
      </c>
      <c r="D321" s="17">
        <f t="shared" si="4"/>
        <v>0.08</v>
      </c>
      <c r="E321" s="18"/>
    </row>
    <row r="322" spans="1:5" ht="20.25" customHeight="1" x14ac:dyDescent="0.2">
      <c r="A322" s="2" t="s">
        <v>215</v>
      </c>
      <c r="B322" s="4">
        <v>99.038333333333341</v>
      </c>
      <c r="C322" s="3" t="s">
        <v>20</v>
      </c>
      <c r="D322" s="17">
        <f t="shared" si="4"/>
        <v>0.08</v>
      </c>
      <c r="E322" s="18"/>
    </row>
    <row r="323" spans="1:5" ht="20.25" customHeight="1" x14ac:dyDescent="0.2">
      <c r="A323" s="2" t="s">
        <v>385</v>
      </c>
      <c r="B323" s="4">
        <v>99.247083333333336</v>
      </c>
      <c r="C323" s="3" t="s">
        <v>19</v>
      </c>
      <c r="D323" s="17">
        <f t="shared" si="4"/>
        <v>0.05</v>
      </c>
      <c r="E323" s="18"/>
    </row>
    <row r="324" spans="1:5" ht="20.25" customHeight="1" x14ac:dyDescent="0.2">
      <c r="A324" s="2" t="s">
        <v>83</v>
      </c>
      <c r="B324" s="4">
        <v>100.94016666666667</v>
      </c>
      <c r="C324" s="3" t="s">
        <v>19</v>
      </c>
      <c r="D324" s="17">
        <f t="shared" si="4"/>
        <v>0.05</v>
      </c>
      <c r="E324" s="18"/>
    </row>
    <row r="325" spans="1:5" ht="20.25" customHeight="1" x14ac:dyDescent="0.2">
      <c r="A325" s="2" t="s">
        <v>289</v>
      </c>
      <c r="B325" s="4">
        <v>102.36333333333333</v>
      </c>
      <c r="C325" s="3" t="s">
        <v>19</v>
      </c>
      <c r="D325" s="17">
        <f t="shared" si="4"/>
        <v>0.05</v>
      </c>
      <c r="E325" s="18"/>
    </row>
    <row r="326" spans="1:5" ht="20.25" customHeight="1" x14ac:dyDescent="0.2">
      <c r="A326" s="2"/>
      <c r="B326" s="4">
        <v>104.54033333333334</v>
      </c>
      <c r="C326" s="3" t="s">
        <v>19</v>
      </c>
      <c r="D326" s="17">
        <f t="shared" si="4"/>
        <v>0.05</v>
      </c>
      <c r="E326" s="18"/>
    </row>
    <row r="327" spans="1:5" ht="20.25" customHeight="1" x14ac:dyDescent="0.2">
      <c r="A327" s="2" t="s">
        <v>155</v>
      </c>
      <c r="B327" s="4">
        <v>105.05208333333333</v>
      </c>
      <c r="C327" s="3" t="s">
        <v>20</v>
      </c>
      <c r="D327" s="17">
        <f t="shared" ref="D327:D390" si="5">IF(C327="BELA TEHNIKA",5%,8%)</f>
        <v>0.08</v>
      </c>
      <c r="E327" s="18"/>
    </row>
    <row r="328" spans="1:5" ht="20.25" customHeight="1" x14ac:dyDescent="0.2">
      <c r="A328" s="2" t="s">
        <v>69</v>
      </c>
      <c r="B328" s="4">
        <v>106.88958333333333</v>
      </c>
      <c r="C328" s="3" t="s">
        <v>19</v>
      </c>
      <c r="D328" s="17">
        <f t="shared" si="5"/>
        <v>0.05</v>
      </c>
      <c r="E328" s="18"/>
    </row>
    <row r="329" spans="1:5" ht="20.25" customHeight="1" x14ac:dyDescent="0.2">
      <c r="A329" s="2" t="s">
        <v>177</v>
      </c>
      <c r="B329" s="4">
        <v>109.33833333333334</v>
      </c>
      <c r="C329" s="3" t="s">
        <v>20</v>
      </c>
      <c r="D329" s="17">
        <f t="shared" si="5"/>
        <v>0.08</v>
      </c>
      <c r="E329" s="18"/>
    </row>
    <row r="330" spans="1:5" ht="20.25" customHeight="1" x14ac:dyDescent="0.2">
      <c r="A330" s="2" t="s">
        <v>373</v>
      </c>
      <c r="B330" s="4">
        <v>111.32187500000001</v>
      </c>
      <c r="C330" s="3" t="s">
        <v>19</v>
      </c>
      <c r="D330" s="17">
        <f t="shared" si="5"/>
        <v>0.05</v>
      </c>
      <c r="E330" s="18"/>
    </row>
    <row r="331" spans="1:5" ht="20.25" customHeight="1" x14ac:dyDescent="0.2">
      <c r="A331" s="2" t="s">
        <v>415</v>
      </c>
      <c r="B331" s="4">
        <v>111.45416666666667</v>
      </c>
      <c r="C331" s="3" t="s">
        <v>19</v>
      </c>
      <c r="D331" s="17">
        <f t="shared" si="5"/>
        <v>0.05</v>
      </c>
      <c r="E331" s="18"/>
    </row>
    <row r="332" spans="1:5" ht="20.25" customHeight="1" x14ac:dyDescent="0.2">
      <c r="A332" s="2" t="s">
        <v>39</v>
      </c>
      <c r="B332" s="4">
        <v>113.43291666666667</v>
      </c>
      <c r="C332" s="3" t="s">
        <v>19</v>
      </c>
      <c r="D332" s="17">
        <f t="shared" si="5"/>
        <v>0.05</v>
      </c>
      <c r="E332" s="18"/>
    </row>
    <row r="333" spans="1:5" ht="20.25" customHeight="1" x14ac:dyDescent="0.2">
      <c r="A333" s="2" t="s">
        <v>57</v>
      </c>
      <c r="B333" s="4">
        <v>114.63708333333334</v>
      </c>
      <c r="C333" s="3" t="s">
        <v>20</v>
      </c>
      <c r="D333" s="17">
        <f t="shared" si="5"/>
        <v>0.08</v>
      </c>
      <c r="E333" s="18"/>
    </row>
    <row r="334" spans="1:5" ht="20.25" customHeight="1" x14ac:dyDescent="0.2">
      <c r="A334" s="2" t="s">
        <v>184</v>
      </c>
      <c r="B334" s="4">
        <v>115.66666666666667</v>
      </c>
      <c r="C334" s="3" t="s">
        <v>20</v>
      </c>
      <c r="D334" s="17">
        <f t="shared" si="5"/>
        <v>0.08</v>
      </c>
      <c r="E334" s="18"/>
    </row>
    <row r="335" spans="1:5" ht="20.25" customHeight="1" x14ac:dyDescent="0.2">
      <c r="A335" s="2" t="s">
        <v>199</v>
      </c>
      <c r="B335" s="4">
        <v>115.95625</v>
      </c>
      <c r="C335" s="3" t="s">
        <v>20</v>
      </c>
      <c r="D335" s="17">
        <f t="shared" si="5"/>
        <v>0.08</v>
      </c>
      <c r="E335" s="18"/>
    </row>
    <row r="336" spans="1:5" ht="20.25" customHeight="1" x14ac:dyDescent="0.2">
      <c r="A336" s="2" t="s">
        <v>250</v>
      </c>
      <c r="B336" s="4">
        <v>116.03133333333334</v>
      </c>
      <c r="C336" s="3" t="s">
        <v>20</v>
      </c>
      <c r="D336" s="17">
        <f t="shared" si="5"/>
        <v>0.08</v>
      </c>
      <c r="E336" s="18"/>
    </row>
    <row r="337" spans="1:5" ht="20.25" customHeight="1" x14ac:dyDescent="0.2">
      <c r="A337" s="2" t="s">
        <v>384</v>
      </c>
      <c r="B337" s="4">
        <v>116.95745833333334</v>
      </c>
      <c r="C337" s="3" t="s">
        <v>19</v>
      </c>
      <c r="D337" s="17">
        <f t="shared" si="5"/>
        <v>0.05</v>
      </c>
      <c r="E337" s="18"/>
    </row>
    <row r="338" spans="1:5" ht="20.25" customHeight="1" x14ac:dyDescent="0.2">
      <c r="A338" s="2" t="s">
        <v>56</v>
      </c>
      <c r="B338" s="4">
        <v>117.45458333333333</v>
      </c>
      <c r="C338" s="3" t="s">
        <v>19</v>
      </c>
      <c r="D338" s="17">
        <f t="shared" si="5"/>
        <v>0.05</v>
      </c>
      <c r="E338" s="18"/>
    </row>
    <row r="339" spans="1:5" ht="20.25" customHeight="1" x14ac:dyDescent="0.2">
      <c r="A339" s="2" t="s">
        <v>445</v>
      </c>
      <c r="B339" s="4">
        <v>118.009125</v>
      </c>
      <c r="C339" s="3" t="s">
        <v>19</v>
      </c>
      <c r="D339" s="17">
        <f t="shared" si="5"/>
        <v>0.05</v>
      </c>
      <c r="E339" s="18"/>
    </row>
    <row r="340" spans="1:5" ht="20.25" customHeight="1" x14ac:dyDescent="0.2">
      <c r="A340" s="2" t="s">
        <v>388</v>
      </c>
      <c r="B340" s="4">
        <v>118.52833333333334</v>
      </c>
      <c r="C340" s="3" t="s">
        <v>19</v>
      </c>
      <c r="D340" s="17">
        <f t="shared" si="5"/>
        <v>0.05</v>
      </c>
      <c r="E340" s="18"/>
    </row>
    <row r="341" spans="1:5" ht="20.25" customHeight="1" x14ac:dyDescent="0.2">
      <c r="A341" s="2" t="s">
        <v>214</v>
      </c>
      <c r="B341" s="4">
        <v>119.65</v>
      </c>
      <c r="C341" s="3" t="s">
        <v>20</v>
      </c>
      <c r="D341" s="17">
        <f t="shared" si="5"/>
        <v>0.08</v>
      </c>
      <c r="E341" s="18"/>
    </row>
    <row r="342" spans="1:5" ht="20.25" customHeight="1" x14ac:dyDescent="0.2">
      <c r="A342" s="2" t="s">
        <v>64</v>
      </c>
      <c r="B342" s="4">
        <v>119.85416666666667</v>
      </c>
      <c r="C342" s="3" t="s">
        <v>19</v>
      </c>
      <c r="D342" s="17">
        <f t="shared" si="5"/>
        <v>0.05</v>
      </c>
      <c r="E342" s="18"/>
    </row>
    <row r="343" spans="1:5" ht="20.25" customHeight="1" x14ac:dyDescent="0.2">
      <c r="A343" s="2" t="s">
        <v>210</v>
      </c>
      <c r="B343" s="4">
        <v>122.78</v>
      </c>
      <c r="C343" s="3" t="s">
        <v>20</v>
      </c>
      <c r="D343" s="17">
        <f t="shared" si="5"/>
        <v>0.08</v>
      </c>
      <c r="E343" s="18"/>
    </row>
    <row r="344" spans="1:5" ht="20.25" customHeight="1" x14ac:dyDescent="0.2">
      <c r="A344" s="2" t="s">
        <v>104</v>
      </c>
      <c r="B344" s="4">
        <v>123.56666666666666</v>
      </c>
      <c r="C344" s="3" t="s">
        <v>20</v>
      </c>
      <c r="D344" s="17">
        <f t="shared" si="5"/>
        <v>0.08</v>
      </c>
      <c r="E344" s="18"/>
    </row>
    <row r="345" spans="1:5" ht="20.25" customHeight="1" x14ac:dyDescent="0.2">
      <c r="A345" s="2" t="s">
        <v>167</v>
      </c>
      <c r="B345" s="4">
        <v>123.6875</v>
      </c>
      <c r="C345" s="3" t="s">
        <v>19</v>
      </c>
      <c r="D345" s="17">
        <f t="shared" si="5"/>
        <v>0.05</v>
      </c>
      <c r="E345" s="18"/>
    </row>
    <row r="346" spans="1:5" ht="20.25" customHeight="1" x14ac:dyDescent="0.2">
      <c r="A346" s="2" t="s">
        <v>394</v>
      </c>
      <c r="B346" s="4">
        <v>127.63541666666667</v>
      </c>
      <c r="C346" s="3" t="s">
        <v>19</v>
      </c>
      <c r="D346" s="17">
        <f t="shared" si="5"/>
        <v>0.05</v>
      </c>
      <c r="E346" s="18"/>
    </row>
    <row r="347" spans="1:5" ht="20.25" customHeight="1" x14ac:dyDescent="0.2">
      <c r="A347" s="2" t="s">
        <v>182</v>
      </c>
      <c r="B347" s="4">
        <v>129.70500000000001</v>
      </c>
      <c r="C347" s="3" t="s">
        <v>20</v>
      </c>
      <c r="D347" s="17">
        <f t="shared" si="5"/>
        <v>0.08</v>
      </c>
      <c r="E347" s="18"/>
    </row>
    <row r="348" spans="1:5" ht="20.25" customHeight="1" x14ac:dyDescent="0.2">
      <c r="A348" s="2" t="s">
        <v>283</v>
      </c>
      <c r="B348" s="4">
        <v>131.564875</v>
      </c>
      <c r="C348" s="3" t="s">
        <v>20</v>
      </c>
      <c r="D348" s="17">
        <f t="shared" si="5"/>
        <v>0.08</v>
      </c>
      <c r="E348" s="18"/>
    </row>
    <row r="349" spans="1:5" ht="20.25" customHeight="1" x14ac:dyDescent="0.2">
      <c r="A349" s="2" t="s">
        <v>23</v>
      </c>
      <c r="B349" s="4">
        <v>134.48358333333334</v>
      </c>
      <c r="C349" s="3" t="s">
        <v>19</v>
      </c>
      <c r="D349" s="17">
        <f t="shared" si="5"/>
        <v>0.05</v>
      </c>
      <c r="E349" s="18"/>
    </row>
    <row r="350" spans="1:5" ht="20.25" customHeight="1" x14ac:dyDescent="0.2">
      <c r="A350" s="2" t="s">
        <v>202</v>
      </c>
      <c r="B350" s="4">
        <v>135.06666666666666</v>
      </c>
      <c r="C350" s="3" t="s">
        <v>20</v>
      </c>
      <c r="D350" s="17">
        <f t="shared" si="5"/>
        <v>0.08</v>
      </c>
      <c r="E350" s="18"/>
    </row>
    <row r="351" spans="1:5" ht="20.25" customHeight="1" x14ac:dyDescent="0.2">
      <c r="A351" s="2" t="s">
        <v>179</v>
      </c>
      <c r="B351" s="4">
        <v>141.41895833333334</v>
      </c>
      <c r="C351" s="3" t="s">
        <v>20</v>
      </c>
      <c r="D351" s="17">
        <f t="shared" si="5"/>
        <v>0.08</v>
      </c>
      <c r="E351" s="18"/>
    </row>
    <row r="352" spans="1:5" ht="20.25" customHeight="1" x14ac:dyDescent="0.2">
      <c r="A352" s="2" t="s">
        <v>81</v>
      </c>
      <c r="B352" s="4">
        <v>142.82008333333334</v>
      </c>
      <c r="C352" s="3" t="s">
        <v>19</v>
      </c>
      <c r="D352" s="17">
        <f t="shared" si="5"/>
        <v>0.05</v>
      </c>
      <c r="E352" s="18"/>
    </row>
    <row r="353" spans="1:5" ht="20.25" customHeight="1" x14ac:dyDescent="0.2">
      <c r="A353" s="2" t="s">
        <v>422</v>
      </c>
      <c r="B353" s="4">
        <v>143.99570833333334</v>
      </c>
      <c r="C353" s="3" t="s">
        <v>19</v>
      </c>
      <c r="D353" s="17">
        <f t="shared" si="5"/>
        <v>0.05</v>
      </c>
      <c r="E353" s="18"/>
    </row>
    <row r="354" spans="1:5" ht="20.25" customHeight="1" x14ac:dyDescent="0.2">
      <c r="A354" s="2" t="s">
        <v>154</v>
      </c>
      <c r="B354" s="4">
        <v>145.47916666666666</v>
      </c>
      <c r="C354" s="3" t="s">
        <v>20</v>
      </c>
      <c r="D354" s="17">
        <f t="shared" si="5"/>
        <v>0.08</v>
      </c>
      <c r="E354" s="18"/>
    </row>
    <row r="355" spans="1:5" ht="20.25" customHeight="1" x14ac:dyDescent="0.2">
      <c r="A355" s="2" t="s">
        <v>437</v>
      </c>
      <c r="B355" s="4">
        <v>148.38374999999999</v>
      </c>
      <c r="C355" s="3" t="s">
        <v>19</v>
      </c>
      <c r="D355" s="17">
        <f t="shared" si="5"/>
        <v>0.05</v>
      </c>
      <c r="E355" s="18"/>
    </row>
    <row r="356" spans="1:5" ht="20.25" customHeight="1" x14ac:dyDescent="0.2">
      <c r="A356" s="2" t="s">
        <v>17</v>
      </c>
      <c r="B356" s="4">
        <v>150.15466666666669</v>
      </c>
      <c r="C356" s="3" t="s">
        <v>19</v>
      </c>
      <c r="D356" s="17">
        <f t="shared" si="5"/>
        <v>0.05</v>
      </c>
      <c r="E356" s="18"/>
    </row>
    <row r="357" spans="1:5" ht="20.25" customHeight="1" x14ac:dyDescent="0.2">
      <c r="A357" s="2" t="s">
        <v>120</v>
      </c>
      <c r="B357" s="4">
        <v>152.77541666666667</v>
      </c>
      <c r="C357" s="3" t="s">
        <v>20</v>
      </c>
      <c r="D357" s="17">
        <f t="shared" si="5"/>
        <v>0.08</v>
      </c>
      <c r="E357" s="18"/>
    </row>
    <row r="358" spans="1:5" ht="20.25" customHeight="1" x14ac:dyDescent="0.2">
      <c r="A358" s="2" t="s">
        <v>288</v>
      </c>
      <c r="B358" s="4">
        <v>153.62066666666666</v>
      </c>
      <c r="C358" s="3" t="s">
        <v>19</v>
      </c>
      <c r="D358" s="17">
        <f t="shared" si="5"/>
        <v>0.05</v>
      </c>
      <c r="E358" s="18"/>
    </row>
    <row r="359" spans="1:5" ht="20.25" customHeight="1" x14ac:dyDescent="0.2">
      <c r="A359" s="2" t="s">
        <v>242</v>
      </c>
      <c r="B359" s="4">
        <v>157.75658333333334</v>
      </c>
      <c r="C359" s="3" t="s">
        <v>20</v>
      </c>
      <c r="D359" s="17">
        <f t="shared" si="5"/>
        <v>0.08</v>
      </c>
      <c r="E359" s="18"/>
    </row>
    <row r="360" spans="1:5" ht="20.25" customHeight="1" x14ac:dyDescent="0.2">
      <c r="A360" s="2" t="s">
        <v>245</v>
      </c>
      <c r="B360" s="4">
        <v>158.70945833333332</v>
      </c>
      <c r="C360" s="3" t="s">
        <v>20</v>
      </c>
      <c r="D360" s="17">
        <f t="shared" si="5"/>
        <v>0.08</v>
      </c>
      <c r="E360" s="18"/>
    </row>
    <row r="361" spans="1:5" ht="20.25" customHeight="1" x14ac:dyDescent="0.2">
      <c r="A361" s="2" t="s">
        <v>399</v>
      </c>
      <c r="B361" s="4">
        <v>161.15</v>
      </c>
      <c r="C361" s="3" t="s">
        <v>19</v>
      </c>
      <c r="D361" s="17">
        <f t="shared" si="5"/>
        <v>0.05</v>
      </c>
      <c r="E361" s="18"/>
    </row>
    <row r="362" spans="1:5" ht="20.25" customHeight="1" x14ac:dyDescent="0.2">
      <c r="A362" s="2" t="s">
        <v>102</v>
      </c>
      <c r="B362" s="4">
        <v>161.421875</v>
      </c>
      <c r="C362" s="3" t="s">
        <v>20</v>
      </c>
      <c r="D362" s="17">
        <f t="shared" si="5"/>
        <v>0.08</v>
      </c>
      <c r="E362" s="18"/>
    </row>
    <row r="363" spans="1:5" ht="20.25" customHeight="1" x14ac:dyDescent="0.2">
      <c r="A363" s="2" t="s">
        <v>208</v>
      </c>
      <c r="B363" s="4">
        <v>161.70416666666668</v>
      </c>
      <c r="C363" s="3" t="s">
        <v>20</v>
      </c>
      <c r="D363" s="17">
        <f t="shared" si="5"/>
        <v>0.08</v>
      </c>
      <c r="E363" s="18"/>
    </row>
    <row r="364" spans="1:5" ht="20.25" customHeight="1" x14ac:dyDescent="0.2">
      <c r="A364" s="2" t="s">
        <v>169</v>
      </c>
      <c r="B364" s="4">
        <v>164.91666666666666</v>
      </c>
      <c r="C364" s="3" t="s">
        <v>19</v>
      </c>
      <c r="D364" s="17">
        <f t="shared" si="5"/>
        <v>0.05</v>
      </c>
      <c r="E364" s="18"/>
    </row>
    <row r="365" spans="1:5" ht="20.25" customHeight="1" x14ac:dyDescent="0.2">
      <c r="A365" s="2" t="s">
        <v>130</v>
      </c>
      <c r="B365" s="4">
        <v>168.08333333333334</v>
      </c>
      <c r="C365" s="3" t="s">
        <v>20</v>
      </c>
      <c r="D365" s="17">
        <f t="shared" si="5"/>
        <v>0.08</v>
      </c>
      <c r="E365" s="18"/>
    </row>
    <row r="366" spans="1:5" ht="20.25" customHeight="1" x14ac:dyDescent="0.2">
      <c r="A366" s="2" t="s">
        <v>444</v>
      </c>
      <c r="B366" s="4">
        <v>168.10416666666666</v>
      </c>
      <c r="C366" s="3" t="s">
        <v>19</v>
      </c>
      <c r="D366" s="17">
        <f t="shared" si="5"/>
        <v>0.05</v>
      </c>
      <c r="E366" s="18"/>
    </row>
    <row r="367" spans="1:5" ht="20.25" customHeight="1" x14ac:dyDescent="0.2">
      <c r="A367" s="2" t="s">
        <v>80</v>
      </c>
      <c r="B367" s="4">
        <v>169.31787500000002</v>
      </c>
      <c r="C367" s="3" t="s">
        <v>19</v>
      </c>
      <c r="D367" s="17">
        <f t="shared" si="5"/>
        <v>0.05</v>
      </c>
      <c r="E367" s="18"/>
    </row>
    <row r="368" spans="1:5" ht="20.25" customHeight="1" x14ac:dyDescent="0.2">
      <c r="A368" s="2" t="s">
        <v>166</v>
      </c>
      <c r="B368" s="4">
        <v>169.98333333333332</v>
      </c>
      <c r="C368" s="3" t="s">
        <v>20</v>
      </c>
      <c r="D368" s="17">
        <f t="shared" si="5"/>
        <v>0.08</v>
      </c>
      <c r="E368" s="18"/>
    </row>
    <row r="369" spans="1:5" ht="20.25" customHeight="1" x14ac:dyDescent="0.2">
      <c r="A369" s="2" t="s">
        <v>158</v>
      </c>
      <c r="B369" s="4">
        <v>174.17958333333334</v>
      </c>
      <c r="C369" s="3" t="s">
        <v>20</v>
      </c>
      <c r="D369" s="17">
        <f t="shared" si="5"/>
        <v>0.08</v>
      </c>
      <c r="E369" s="18"/>
    </row>
    <row r="370" spans="1:5" ht="20.25" customHeight="1" x14ac:dyDescent="0.2">
      <c r="A370" s="2" t="s">
        <v>162</v>
      </c>
      <c r="B370" s="4">
        <v>177.8075</v>
      </c>
      <c r="C370" s="3" t="s">
        <v>20</v>
      </c>
      <c r="D370" s="17">
        <f t="shared" si="5"/>
        <v>0.08</v>
      </c>
      <c r="E370" s="18"/>
    </row>
    <row r="371" spans="1:5" ht="20.25" customHeight="1" x14ac:dyDescent="0.2">
      <c r="A371" s="2" t="s">
        <v>397</v>
      </c>
      <c r="B371" s="4">
        <v>179.17791666666665</v>
      </c>
      <c r="C371" s="3" t="s">
        <v>19</v>
      </c>
      <c r="D371" s="17">
        <f t="shared" si="5"/>
        <v>0.05</v>
      </c>
      <c r="E371" s="18"/>
    </row>
    <row r="372" spans="1:5" ht="20.25" customHeight="1" x14ac:dyDescent="0.2">
      <c r="A372" s="2" t="s">
        <v>128</v>
      </c>
      <c r="B372" s="4">
        <v>181.58500000000001</v>
      </c>
      <c r="C372" s="3" t="s">
        <v>19</v>
      </c>
      <c r="D372" s="17">
        <f t="shared" si="5"/>
        <v>0.05</v>
      </c>
      <c r="E372" s="18"/>
    </row>
    <row r="373" spans="1:5" ht="20.25" customHeight="1" x14ac:dyDescent="0.2">
      <c r="A373" s="2" t="s">
        <v>203</v>
      </c>
      <c r="B373" s="4">
        <v>182.20949999999999</v>
      </c>
      <c r="C373" s="3" t="s">
        <v>20</v>
      </c>
      <c r="D373" s="17">
        <f t="shared" si="5"/>
        <v>0.08</v>
      </c>
      <c r="E373" s="18"/>
    </row>
    <row r="374" spans="1:5" ht="20.25" customHeight="1" x14ac:dyDescent="0.2">
      <c r="A374" s="2" t="s">
        <v>106</v>
      </c>
      <c r="B374" s="4">
        <v>182.80916666666664</v>
      </c>
      <c r="C374" s="3" t="s">
        <v>20</v>
      </c>
      <c r="D374" s="17">
        <f t="shared" si="5"/>
        <v>0.08</v>
      </c>
      <c r="E374" s="18"/>
    </row>
    <row r="375" spans="1:5" ht="20.25" customHeight="1" x14ac:dyDescent="0.2">
      <c r="A375" s="2" t="s">
        <v>12</v>
      </c>
      <c r="B375" s="4">
        <v>187.06562500000001</v>
      </c>
      <c r="C375" s="3" t="s">
        <v>19</v>
      </c>
      <c r="D375" s="17">
        <f t="shared" si="5"/>
        <v>0.05</v>
      </c>
      <c r="E375" s="18"/>
    </row>
    <row r="376" spans="1:5" ht="20.25" customHeight="1" x14ac:dyDescent="0.2">
      <c r="A376" s="2" t="s">
        <v>209</v>
      </c>
      <c r="B376" s="4">
        <v>187.97216666666665</v>
      </c>
      <c r="C376" s="3" t="s">
        <v>20</v>
      </c>
      <c r="D376" s="17">
        <f t="shared" si="5"/>
        <v>0.08</v>
      </c>
      <c r="E376" s="18"/>
    </row>
    <row r="377" spans="1:5" ht="20.25" customHeight="1" x14ac:dyDescent="0.2">
      <c r="A377" s="2" t="s">
        <v>191</v>
      </c>
      <c r="B377" s="4">
        <v>189.54166666666666</v>
      </c>
      <c r="C377" s="3" t="s">
        <v>19</v>
      </c>
      <c r="D377" s="17">
        <f t="shared" si="5"/>
        <v>0.05</v>
      </c>
      <c r="E377" s="18"/>
    </row>
    <row r="378" spans="1:5" ht="20.25" customHeight="1" x14ac:dyDescent="0.2">
      <c r="A378" s="2" t="s">
        <v>113</v>
      </c>
      <c r="B378" s="4">
        <v>191.57291666666666</v>
      </c>
      <c r="C378" s="3" t="s">
        <v>20</v>
      </c>
      <c r="D378" s="17">
        <f t="shared" si="5"/>
        <v>0.08</v>
      </c>
      <c r="E378" s="18"/>
    </row>
    <row r="379" spans="1:5" ht="20.25" customHeight="1" x14ac:dyDescent="0.2">
      <c r="A379" s="2" t="s">
        <v>13</v>
      </c>
      <c r="B379" s="4">
        <v>191.80104166666666</v>
      </c>
      <c r="C379" s="3" t="s">
        <v>19</v>
      </c>
      <c r="D379" s="17">
        <f t="shared" si="5"/>
        <v>0.05</v>
      </c>
      <c r="E379" s="18"/>
    </row>
    <row r="380" spans="1:5" ht="20.25" customHeight="1" x14ac:dyDescent="0.2">
      <c r="A380" s="2" t="s">
        <v>161</v>
      </c>
      <c r="B380" s="4">
        <v>194.38374999999999</v>
      </c>
      <c r="C380" s="3" t="s">
        <v>20</v>
      </c>
      <c r="D380" s="17">
        <f t="shared" si="5"/>
        <v>0.08</v>
      </c>
      <c r="E380" s="18"/>
    </row>
    <row r="381" spans="1:5" ht="20.25" customHeight="1" x14ac:dyDescent="0.2">
      <c r="A381" s="2" t="s">
        <v>243</v>
      </c>
      <c r="B381" s="4">
        <v>194.39979166666666</v>
      </c>
      <c r="C381" s="3" t="s">
        <v>20</v>
      </c>
      <c r="D381" s="17">
        <f t="shared" si="5"/>
        <v>0.08</v>
      </c>
      <c r="E381" s="18"/>
    </row>
    <row r="382" spans="1:5" ht="20.25" customHeight="1" x14ac:dyDescent="0.2">
      <c r="A382" s="2" t="s">
        <v>58</v>
      </c>
      <c r="B382" s="4">
        <v>195.01666666666668</v>
      </c>
      <c r="C382" s="3" t="s">
        <v>19</v>
      </c>
      <c r="D382" s="17">
        <f t="shared" si="5"/>
        <v>0.05</v>
      </c>
      <c r="E382" s="18"/>
    </row>
    <row r="383" spans="1:5" ht="20.25" customHeight="1" x14ac:dyDescent="0.2">
      <c r="A383" s="2" t="s">
        <v>189</v>
      </c>
      <c r="B383" s="4">
        <v>199.29166666666666</v>
      </c>
      <c r="C383" s="3" t="s">
        <v>19</v>
      </c>
      <c r="D383" s="17">
        <f t="shared" si="5"/>
        <v>0.05</v>
      </c>
      <c r="E383" s="18"/>
    </row>
    <row r="384" spans="1:5" ht="20.25" customHeight="1" x14ac:dyDescent="0.2">
      <c r="A384" s="2" t="s">
        <v>190</v>
      </c>
      <c r="B384" s="4">
        <v>199.29166666666666</v>
      </c>
      <c r="C384" s="3" t="s">
        <v>19</v>
      </c>
      <c r="D384" s="17">
        <f t="shared" si="5"/>
        <v>0.05</v>
      </c>
      <c r="E384" s="18"/>
    </row>
    <row r="385" spans="1:5" ht="20.25" customHeight="1" x14ac:dyDescent="0.2">
      <c r="A385" s="2" t="s">
        <v>14</v>
      </c>
      <c r="B385" s="4">
        <v>201.14583333333334</v>
      </c>
      <c r="C385" s="3" t="s">
        <v>19</v>
      </c>
      <c r="D385" s="17">
        <f t="shared" si="5"/>
        <v>0.05</v>
      </c>
      <c r="E385" s="18"/>
    </row>
    <row r="386" spans="1:5" ht="20.25" customHeight="1" x14ac:dyDescent="0.2">
      <c r="A386" s="2" t="s">
        <v>443</v>
      </c>
      <c r="B386" s="4">
        <v>201.72499999999999</v>
      </c>
      <c r="C386" s="3" t="s">
        <v>19</v>
      </c>
      <c r="D386" s="17">
        <f t="shared" si="5"/>
        <v>0.05</v>
      </c>
      <c r="E386" s="18"/>
    </row>
    <row r="387" spans="1:5" ht="20.25" customHeight="1" x14ac:dyDescent="0.2">
      <c r="A387" s="2" t="s">
        <v>38</v>
      </c>
      <c r="B387" s="4">
        <v>204.86666666666667</v>
      </c>
      <c r="C387" s="3" t="s">
        <v>20</v>
      </c>
      <c r="D387" s="17">
        <f t="shared" si="5"/>
        <v>0.08</v>
      </c>
      <c r="E387" s="18"/>
    </row>
    <row r="388" spans="1:5" ht="20.25" customHeight="1" x14ac:dyDescent="0.2">
      <c r="A388" s="2" t="s">
        <v>11</v>
      </c>
      <c r="B388" s="4">
        <v>205.93375</v>
      </c>
      <c r="C388" s="3" t="s">
        <v>19</v>
      </c>
      <c r="D388" s="17">
        <f t="shared" si="5"/>
        <v>0.05</v>
      </c>
      <c r="E388" s="18"/>
    </row>
    <row r="389" spans="1:5" ht="20.25" customHeight="1" x14ac:dyDescent="0.2">
      <c r="A389" s="2" t="s">
        <v>40</v>
      </c>
      <c r="B389" s="4">
        <v>208.41958333333332</v>
      </c>
      <c r="C389" s="3" t="s">
        <v>19</v>
      </c>
      <c r="D389" s="17">
        <f t="shared" si="5"/>
        <v>0.05</v>
      </c>
      <c r="E389" s="18"/>
    </row>
    <row r="390" spans="1:5" ht="20.25" customHeight="1" x14ac:dyDescent="0.2">
      <c r="A390" s="2" t="s">
        <v>400</v>
      </c>
      <c r="B390" s="4">
        <v>210.37791666666666</v>
      </c>
      <c r="C390" s="3" t="s">
        <v>19</v>
      </c>
      <c r="D390" s="17">
        <f t="shared" si="5"/>
        <v>0.05</v>
      </c>
      <c r="E390" s="18"/>
    </row>
    <row r="391" spans="1:5" ht="20.25" customHeight="1" x14ac:dyDescent="0.2">
      <c r="A391" s="2" t="s">
        <v>258</v>
      </c>
      <c r="B391" s="4">
        <v>210.46279166666667</v>
      </c>
      <c r="C391" s="3" t="s">
        <v>20</v>
      </c>
      <c r="D391" s="17">
        <f t="shared" ref="D391:D454" si="6">IF(C391="BELA TEHNIKA",5%,8%)</f>
        <v>0.08</v>
      </c>
      <c r="E391" s="18"/>
    </row>
    <row r="392" spans="1:5" ht="20.25" customHeight="1" x14ac:dyDescent="0.2">
      <c r="A392" s="2" t="s">
        <v>285</v>
      </c>
      <c r="B392" s="4">
        <v>213.85</v>
      </c>
      <c r="C392" s="3" t="s">
        <v>19</v>
      </c>
      <c r="D392" s="17">
        <f t="shared" si="6"/>
        <v>0.05</v>
      </c>
      <c r="E392" s="18"/>
    </row>
    <row r="393" spans="1:5" ht="20.25" customHeight="1" x14ac:dyDescent="0.2">
      <c r="A393" s="2" t="s">
        <v>398</v>
      </c>
      <c r="B393" s="4">
        <v>215.63766666666666</v>
      </c>
      <c r="C393" s="3" t="s">
        <v>19</v>
      </c>
      <c r="D393" s="17">
        <f t="shared" si="6"/>
        <v>0.05</v>
      </c>
      <c r="E393" s="18"/>
    </row>
    <row r="394" spans="1:5" ht="20.25" customHeight="1" x14ac:dyDescent="0.2">
      <c r="A394" s="2" t="s">
        <v>165</v>
      </c>
      <c r="B394" s="4">
        <v>217.05</v>
      </c>
      <c r="C394" s="3" t="s">
        <v>20</v>
      </c>
      <c r="D394" s="17">
        <f t="shared" si="6"/>
        <v>0.08</v>
      </c>
      <c r="E394" s="18"/>
    </row>
    <row r="395" spans="1:5" ht="20.25" customHeight="1" x14ac:dyDescent="0.2">
      <c r="A395" s="2" t="s">
        <v>148</v>
      </c>
      <c r="B395" s="4">
        <v>219.21458333333334</v>
      </c>
      <c r="C395" s="3" t="s">
        <v>20</v>
      </c>
      <c r="D395" s="17">
        <f t="shared" si="6"/>
        <v>0.08</v>
      </c>
      <c r="E395" s="18"/>
    </row>
    <row r="396" spans="1:5" ht="20.25" customHeight="1" x14ac:dyDescent="0.2">
      <c r="A396" s="2" t="s">
        <v>259</v>
      </c>
      <c r="B396" s="4">
        <v>220.45362500000002</v>
      </c>
      <c r="C396" s="3" t="s">
        <v>20</v>
      </c>
      <c r="D396" s="17">
        <f t="shared" si="6"/>
        <v>0.08</v>
      </c>
      <c r="E396" s="18"/>
    </row>
    <row r="397" spans="1:5" ht="20.25" customHeight="1" x14ac:dyDescent="0.2">
      <c r="A397" s="2" t="s">
        <v>118</v>
      </c>
      <c r="B397" s="4">
        <v>221.42708333333334</v>
      </c>
      <c r="C397" s="3" t="s">
        <v>20</v>
      </c>
      <c r="D397" s="17">
        <f t="shared" si="6"/>
        <v>0.08</v>
      </c>
      <c r="E397" s="18"/>
    </row>
    <row r="398" spans="1:5" ht="20.25" customHeight="1" x14ac:dyDescent="0.2">
      <c r="A398" s="2" t="s">
        <v>70</v>
      </c>
      <c r="B398" s="4">
        <v>221.81775000000002</v>
      </c>
      <c r="C398" s="3" t="s">
        <v>19</v>
      </c>
      <c r="D398" s="17">
        <f t="shared" si="6"/>
        <v>0.05</v>
      </c>
      <c r="E398" s="18"/>
    </row>
    <row r="399" spans="1:5" ht="20.25" customHeight="1" x14ac:dyDescent="0.2">
      <c r="A399" s="2" t="s">
        <v>157</v>
      </c>
      <c r="B399" s="4">
        <v>231.81791666666669</v>
      </c>
      <c r="C399" s="3" t="s">
        <v>20</v>
      </c>
      <c r="D399" s="17">
        <f t="shared" si="6"/>
        <v>0.08</v>
      </c>
      <c r="E399" s="18"/>
    </row>
    <row r="400" spans="1:5" ht="20.25" customHeight="1" x14ac:dyDescent="0.2">
      <c r="A400" s="2" t="s">
        <v>187</v>
      </c>
      <c r="B400" s="4">
        <v>232.52083333333334</v>
      </c>
      <c r="C400" s="3" t="s">
        <v>19</v>
      </c>
      <c r="D400" s="17">
        <f t="shared" si="6"/>
        <v>0.05</v>
      </c>
      <c r="E400" s="18"/>
    </row>
    <row r="401" spans="1:5" ht="20.25" customHeight="1" x14ac:dyDescent="0.2">
      <c r="A401" s="2" t="s">
        <v>207</v>
      </c>
      <c r="B401" s="4">
        <v>232.97208333333336</v>
      </c>
      <c r="C401" s="3" t="s">
        <v>20</v>
      </c>
      <c r="D401" s="17">
        <f t="shared" si="6"/>
        <v>0.08</v>
      </c>
      <c r="E401" s="18"/>
    </row>
    <row r="402" spans="1:5" ht="20.25" customHeight="1" x14ac:dyDescent="0.2">
      <c r="A402" s="2" t="s">
        <v>109</v>
      </c>
      <c r="B402" s="4">
        <v>233.77083333333334</v>
      </c>
      <c r="C402" s="3" t="s">
        <v>20</v>
      </c>
      <c r="D402" s="17">
        <f t="shared" si="6"/>
        <v>0.08</v>
      </c>
      <c r="E402" s="18"/>
    </row>
    <row r="403" spans="1:5" ht="20.25" customHeight="1" x14ac:dyDescent="0.2">
      <c r="A403" s="2" t="s">
        <v>446</v>
      </c>
      <c r="B403" s="4">
        <v>237.69929166666668</v>
      </c>
      <c r="C403" s="3" t="s">
        <v>19</v>
      </c>
      <c r="D403" s="17">
        <f t="shared" si="6"/>
        <v>0.05</v>
      </c>
      <c r="E403" s="18"/>
    </row>
    <row r="404" spans="1:5" ht="20.25" customHeight="1" x14ac:dyDescent="0.2">
      <c r="A404" s="2" t="s">
        <v>205</v>
      </c>
      <c r="B404" s="4">
        <v>241.77833333333334</v>
      </c>
      <c r="C404" s="3" t="s">
        <v>20</v>
      </c>
      <c r="D404" s="17">
        <f t="shared" si="6"/>
        <v>0.08</v>
      </c>
      <c r="E404" s="18"/>
    </row>
    <row r="405" spans="1:5" ht="20.25" customHeight="1" x14ac:dyDescent="0.2">
      <c r="A405" s="2" t="s">
        <v>366</v>
      </c>
      <c r="B405" s="4">
        <v>244.41458333333333</v>
      </c>
      <c r="C405" s="3" t="s">
        <v>19</v>
      </c>
      <c r="D405" s="17">
        <f t="shared" si="6"/>
        <v>0.05</v>
      </c>
      <c r="E405" s="18"/>
    </row>
    <row r="406" spans="1:5" ht="20.25" customHeight="1" x14ac:dyDescent="0.2">
      <c r="A406" s="2" t="s">
        <v>370</v>
      </c>
      <c r="B406" s="4">
        <v>246.22083333333333</v>
      </c>
      <c r="C406" s="3" t="s">
        <v>19</v>
      </c>
      <c r="D406" s="17">
        <f t="shared" si="6"/>
        <v>0.05</v>
      </c>
      <c r="E406" s="18"/>
    </row>
    <row r="407" spans="1:5" ht="20.25" customHeight="1" x14ac:dyDescent="0.2">
      <c r="A407" s="2" t="s">
        <v>371</v>
      </c>
      <c r="B407" s="4">
        <v>247.03083333333333</v>
      </c>
      <c r="C407" s="3" t="s">
        <v>19</v>
      </c>
      <c r="D407" s="17">
        <f t="shared" si="6"/>
        <v>0.05</v>
      </c>
      <c r="E407" s="18"/>
    </row>
    <row r="408" spans="1:5" ht="20.25" customHeight="1" x14ac:dyDescent="0.2">
      <c r="A408" s="2" t="s">
        <v>168</v>
      </c>
      <c r="B408" s="4">
        <v>247.375</v>
      </c>
      <c r="C408" s="3" t="s">
        <v>19</v>
      </c>
      <c r="D408" s="17">
        <f t="shared" si="6"/>
        <v>0.05</v>
      </c>
      <c r="E408" s="18"/>
    </row>
    <row r="409" spans="1:5" ht="20.25" customHeight="1" x14ac:dyDescent="0.2">
      <c r="A409" s="2" t="s">
        <v>206</v>
      </c>
      <c r="B409" s="4">
        <v>248.90616666666668</v>
      </c>
      <c r="C409" s="3" t="s">
        <v>20</v>
      </c>
      <c r="D409" s="17">
        <f t="shared" si="6"/>
        <v>0.08</v>
      </c>
      <c r="E409" s="18"/>
    </row>
    <row r="410" spans="1:5" ht="20.25" customHeight="1" x14ac:dyDescent="0.2">
      <c r="A410" s="2" t="s">
        <v>256</v>
      </c>
      <c r="B410" s="4">
        <v>256.91750000000002</v>
      </c>
      <c r="C410" s="3" t="s">
        <v>20</v>
      </c>
      <c r="D410" s="17">
        <f t="shared" si="6"/>
        <v>0.08</v>
      </c>
      <c r="E410" s="18"/>
    </row>
    <row r="411" spans="1:5" ht="20.25" customHeight="1" x14ac:dyDescent="0.2">
      <c r="A411" s="2" t="s">
        <v>115</v>
      </c>
      <c r="B411" s="4">
        <v>262.17458333333332</v>
      </c>
      <c r="C411" s="3" t="s">
        <v>20</v>
      </c>
      <c r="D411" s="17">
        <f t="shared" si="6"/>
        <v>0.08</v>
      </c>
      <c r="E411" s="18"/>
    </row>
    <row r="412" spans="1:5" ht="20.25" customHeight="1" x14ac:dyDescent="0.2">
      <c r="A412" s="2" t="s">
        <v>204</v>
      </c>
      <c r="B412" s="4">
        <v>263.15608333333336</v>
      </c>
      <c r="C412" s="3" t="s">
        <v>20</v>
      </c>
      <c r="D412" s="17">
        <f t="shared" si="6"/>
        <v>0.08</v>
      </c>
      <c r="E412" s="18"/>
    </row>
    <row r="413" spans="1:5" ht="20.25" customHeight="1" x14ac:dyDescent="0.2">
      <c r="A413" s="2" t="s">
        <v>126</v>
      </c>
      <c r="B413" s="4">
        <v>269.05</v>
      </c>
      <c r="C413" s="3" t="s">
        <v>19</v>
      </c>
      <c r="D413" s="17">
        <f t="shared" si="6"/>
        <v>0.05</v>
      </c>
      <c r="E413" s="18"/>
    </row>
    <row r="414" spans="1:5" ht="20.25" customHeight="1" x14ac:dyDescent="0.2">
      <c r="A414" s="2" t="s">
        <v>132</v>
      </c>
      <c r="B414" s="4">
        <v>272.41250000000002</v>
      </c>
      <c r="C414" s="3" t="s">
        <v>20</v>
      </c>
      <c r="D414" s="17">
        <f t="shared" si="6"/>
        <v>0.08</v>
      </c>
      <c r="E414" s="18"/>
    </row>
    <row r="415" spans="1:5" ht="20.25" customHeight="1" x14ac:dyDescent="0.2">
      <c r="A415" s="2" t="s">
        <v>82</v>
      </c>
      <c r="B415" s="4">
        <v>282.76595833333334</v>
      </c>
      <c r="C415" s="3" t="s">
        <v>19</v>
      </c>
      <c r="D415" s="17">
        <f t="shared" si="6"/>
        <v>0.05</v>
      </c>
      <c r="E415" s="18"/>
    </row>
    <row r="416" spans="1:5" ht="20.25" customHeight="1" x14ac:dyDescent="0.2">
      <c r="A416" s="2" t="s">
        <v>131</v>
      </c>
      <c r="B416" s="4">
        <v>284.87</v>
      </c>
      <c r="C416" s="3" t="s">
        <v>20</v>
      </c>
      <c r="D416" s="17">
        <f t="shared" si="6"/>
        <v>0.08</v>
      </c>
      <c r="E416" s="18"/>
    </row>
    <row r="417" spans="1:5" ht="20.25" customHeight="1" x14ac:dyDescent="0.2">
      <c r="A417" s="2" t="s">
        <v>34</v>
      </c>
      <c r="B417" s="4">
        <v>294</v>
      </c>
      <c r="C417" s="3" t="s">
        <v>19</v>
      </c>
      <c r="D417" s="17">
        <f t="shared" si="6"/>
        <v>0.05</v>
      </c>
      <c r="E417" s="18"/>
    </row>
    <row r="418" spans="1:5" ht="20.25" customHeight="1" x14ac:dyDescent="0.2">
      <c r="A418" s="2" t="s">
        <v>117</v>
      </c>
      <c r="B418" s="4">
        <v>294.82499999999999</v>
      </c>
      <c r="C418" s="3" t="s">
        <v>20</v>
      </c>
      <c r="D418" s="17">
        <f t="shared" si="6"/>
        <v>0.08</v>
      </c>
      <c r="E418" s="18"/>
    </row>
    <row r="419" spans="1:5" ht="20.25" customHeight="1" x14ac:dyDescent="0.2">
      <c r="A419" s="2" t="s">
        <v>284</v>
      </c>
      <c r="B419" s="4">
        <v>295.92500000000001</v>
      </c>
      <c r="C419" s="3" t="s">
        <v>19</v>
      </c>
      <c r="D419" s="17">
        <f t="shared" si="6"/>
        <v>0.05</v>
      </c>
      <c r="E419" s="18"/>
    </row>
    <row r="420" spans="1:5" ht="20.25" customHeight="1" x14ac:dyDescent="0.2">
      <c r="A420" s="2" t="s">
        <v>282</v>
      </c>
      <c r="B420" s="4">
        <v>303.45</v>
      </c>
      <c r="C420" s="3" t="s">
        <v>20</v>
      </c>
      <c r="D420" s="17">
        <f t="shared" si="6"/>
        <v>0.08</v>
      </c>
      <c r="E420" s="18"/>
    </row>
    <row r="421" spans="1:5" ht="20.25" customHeight="1" x14ac:dyDescent="0.2">
      <c r="A421" s="2" t="s">
        <v>277</v>
      </c>
      <c r="B421" s="4">
        <v>305.67162500000001</v>
      </c>
      <c r="C421" s="3" t="s">
        <v>20</v>
      </c>
      <c r="D421" s="17">
        <f t="shared" si="6"/>
        <v>0.08</v>
      </c>
      <c r="E421" s="18"/>
    </row>
    <row r="422" spans="1:5" ht="20.25" customHeight="1" x14ac:dyDescent="0.2">
      <c r="A422" s="2" t="s">
        <v>186</v>
      </c>
      <c r="B422" s="4">
        <v>320.4375</v>
      </c>
      <c r="C422" s="3" t="s">
        <v>19</v>
      </c>
      <c r="D422" s="17">
        <f t="shared" si="6"/>
        <v>0.05</v>
      </c>
      <c r="E422" s="18"/>
    </row>
    <row r="423" spans="1:5" ht="20.25" customHeight="1" x14ac:dyDescent="0.2">
      <c r="A423" s="2" t="s">
        <v>160</v>
      </c>
      <c r="B423" s="4">
        <v>324.70625000000001</v>
      </c>
      <c r="C423" s="3" t="s">
        <v>20</v>
      </c>
      <c r="D423" s="17">
        <f t="shared" si="6"/>
        <v>0.08</v>
      </c>
      <c r="E423" s="18"/>
    </row>
    <row r="424" spans="1:5" ht="20.25" customHeight="1" x14ac:dyDescent="0.2">
      <c r="A424" s="2" t="s">
        <v>144</v>
      </c>
      <c r="B424" s="4">
        <v>327.55166666666662</v>
      </c>
      <c r="C424" s="3" t="s">
        <v>20</v>
      </c>
      <c r="D424" s="17">
        <f t="shared" si="6"/>
        <v>0.08</v>
      </c>
      <c r="E424" s="18"/>
    </row>
    <row r="425" spans="1:5" ht="20.25" customHeight="1" x14ac:dyDescent="0.2">
      <c r="A425" s="2" t="s">
        <v>386</v>
      </c>
      <c r="B425" s="4">
        <v>346.84416666666669</v>
      </c>
      <c r="C425" s="3" t="s">
        <v>19</v>
      </c>
      <c r="D425" s="17">
        <f t="shared" si="6"/>
        <v>0.05</v>
      </c>
      <c r="E425" s="18"/>
    </row>
    <row r="426" spans="1:5" ht="20.25" customHeight="1" x14ac:dyDescent="0.2">
      <c r="A426" s="2" t="s">
        <v>244</v>
      </c>
      <c r="B426" s="4">
        <v>372.73345833333332</v>
      </c>
      <c r="C426" s="3" t="s">
        <v>20</v>
      </c>
      <c r="D426" s="17">
        <f t="shared" si="6"/>
        <v>0.08</v>
      </c>
      <c r="E426" s="18"/>
    </row>
    <row r="427" spans="1:5" ht="20.25" customHeight="1" x14ac:dyDescent="0.2">
      <c r="A427" s="2" t="s">
        <v>114</v>
      </c>
      <c r="B427" s="4">
        <v>380.54916666666668</v>
      </c>
      <c r="C427" s="3" t="s">
        <v>20</v>
      </c>
      <c r="D427" s="17">
        <f t="shared" si="6"/>
        <v>0.08</v>
      </c>
      <c r="E427" s="18"/>
    </row>
    <row r="428" spans="1:5" ht="20.25" customHeight="1" x14ac:dyDescent="0.2">
      <c r="A428" s="2" t="s">
        <v>139</v>
      </c>
      <c r="B428" s="4">
        <v>400.47083333333336</v>
      </c>
      <c r="C428" s="3" t="s">
        <v>19</v>
      </c>
      <c r="D428" s="17">
        <f t="shared" si="6"/>
        <v>0.05</v>
      </c>
      <c r="E428" s="18"/>
    </row>
    <row r="429" spans="1:5" ht="20.25" customHeight="1" x14ac:dyDescent="0.2">
      <c r="A429" s="2" t="s">
        <v>153</v>
      </c>
      <c r="B429" s="4">
        <v>409.9205</v>
      </c>
      <c r="C429" s="3" t="s">
        <v>20</v>
      </c>
      <c r="D429" s="17">
        <f t="shared" si="6"/>
        <v>0.08</v>
      </c>
      <c r="E429" s="18"/>
    </row>
    <row r="430" spans="1:5" ht="20.25" customHeight="1" x14ac:dyDescent="0.2">
      <c r="A430" s="2" t="s">
        <v>111</v>
      </c>
      <c r="B430" s="4">
        <v>411.61041666666665</v>
      </c>
      <c r="C430" s="3" t="s">
        <v>20</v>
      </c>
      <c r="D430" s="17">
        <f t="shared" si="6"/>
        <v>0.08</v>
      </c>
      <c r="E430" s="18"/>
    </row>
    <row r="431" spans="1:5" ht="20.25" customHeight="1" x14ac:dyDescent="0.2">
      <c r="A431" s="2" t="s">
        <v>188</v>
      </c>
      <c r="B431" s="4">
        <v>420.10416666666669</v>
      </c>
      <c r="C431" s="3" t="s">
        <v>19</v>
      </c>
      <c r="D431" s="17">
        <f t="shared" si="6"/>
        <v>0.05</v>
      </c>
      <c r="E431" s="18"/>
    </row>
    <row r="432" spans="1:5" ht="20.25" customHeight="1" x14ac:dyDescent="0.2">
      <c r="A432" s="2" t="s">
        <v>152</v>
      </c>
      <c r="B432" s="4">
        <v>428.55208333333331</v>
      </c>
      <c r="C432" s="3" t="s">
        <v>20</v>
      </c>
      <c r="D432" s="17">
        <f t="shared" si="6"/>
        <v>0.08</v>
      </c>
      <c r="E432" s="18"/>
    </row>
    <row r="433" spans="1:5" ht="20.25" customHeight="1" x14ac:dyDescent="0.2">
      <c r="A433" s="2" t="s">
        <v>108</v>
      </c>
      <c r="B433" s="4">
        <v>456.86250000000001</v>
      </c>
      <c r="C433" s="3" t="s">
        <v>20</v>
      </c>
      <c r="D433" s="17">
        <f t="shared" si="6"/>
        <v>0.08</v>
      </c>
      <c r="E433" s="18"/>
    </row>
    <row r="434" spans="1:5" ht="20.25" customHeight="1" x14ac:dyDescent="0.2">
      <c r="A434" s="2" t="s">
        <v>440</v>
      </c>
      <c r="B434" s="4">
        <v>475.46666666666664</v>
      </c>
      <c r="C434" s="3" t="s">
        <v>19</v>
      </c>
      <c r="D434" s="17">
        <f t="shared" si="6"/>
        <v>0.05</v>
      </c>
      <c r="E434" s="18"/>
    </row>
    <row r="435" spans="1:5" ht="20.25" customHeight="1" x14ac:dyDescent="0.2">
      <c r="A435" s="2" t="s">
        <v>213</v>
      </c>
      <c r="B435" s="4">
        <v>479.96249999999998</v>
      </c>
      <c r="C435" s="3" t="s">
        <v>20</v>
      </c>
      <c r="D435" s="17">
        <f t="shared" si="6"/>
        <v>0.08</v>
      </c>
      <c r="E435" s="18"/>
    </row>
    <row r="436" spans="1:5" ht="20.25" customHeight="1" x14ac:dyDescent="0.2">
      <c r="A436" s="2" t="s">
        <v>257</v>
      </c>
      <c r="B436" s="4">
        <v>483.61583333333334</v>
      </c>
      <c r="C436" s="3" t="s">
        <v>20</v>
      </c>
      <c r="D436" s="17">
        <f t="shared" si="6"/>
        <v>0.08</v>
      </c>
      <c r="E436" s="18"/>
    </row>
    <row r="437" spans="1:5" ht="20.25" customHeight="1" x14ac:dyDescent="0.2">
      <c r="A437" s="2" t="s">
        <v>105</v>
      </c>
      <c r="B437" s="4">
        <v>499.70916666666665</v>
      </c>
      <c r="C437" s="3" t="s">
        <v>20</v>
      </c>
      <c r="D437" s="17">
        <f t="shared" si="6"/>
        <v>0.08</v>
      </c>
      <c r="E437" s="18"/>
    </row>
    <row r="438" spans="1:5" ht="20.25" customHeight="1" x14ac:dyDescent="0.2">
      <c r="A438" s="2" t="s">
        <v>430</v>
      </c>
      <c r="B438" s="4">
        <v>519.58333333333337</v>
      </c>
      <c r="C438" s="3" t="s">
        <v>19</v>
      </c>
      <c r="D438" s="17">
        <f t="shared" si="6"/>
        <v>0.05</v>
      </c>
      <c r="E438" s="18"/>
    </row>
    <row r="439" spans="1:5" ht="20.25" customHeight="1" x14ac:dyDescent="0.2">
      <c r="A439" s="2" t="s">
        <v>164</v>
      </c>
      <c r="B439" s="4">
        <v>520.22833333333335</v>
      </c>
      <c r="C439" s="3" t="s">
        <v>20</v>
      </c>
      <c r="D439" s="17">
        <f t="shared" si="6"/>
        <v>0.08</v>
      </c>
      <c r="E439" s="18"/>
    </row>
    <row r="440" spans="1:5" ht="20.25" customHeight="1" x14ac:dyDescent="0.2">
      <c r="A440" s="2" t="s">
        <v>212</v>
      </c>
      <c r="B440" s="4">
        <v>544.76400000000001</v>
      </c>
      <c r="C440" s="3" t="s">
        <v>20</v>
      </c>
      <c r="D440" s="17">
        <f t="shared" si="6"/>
        <v>0.08</v>
      </c>
      <c r="E440" s="18"/>
    </row>
    <row r="441" spans="1:5" ht="20.25" customHeight="1" x14ac:dyDescent="0.2">
      <c r="A441" s="2" t="s">
        <v>147</v>
      </c>
      <c r="B441" s="4">
        <v>557.9516666666666</v>
      </c>
      <c r="C441" s="3" t="s">
        <v>20</v>
      </c>
      <c r="D441" s="17">
        <f t="shared" si="6"/>
        <v>0.08</v>
      </c>
      <c r="E441" s="18"/>
    </row>
    <row r="442" spans="1:5" ht="20.25" customHeight="1" x14ac:dyDescent="0.2">
      <c r="A442" s="2" t="s">
        <v>150</v>
      </c>
      <c r="B442" s="4">
        <v>606.02737500000001</v>
      </c>
      <c r="C442" s="3" t="s">
        <v>20</v>
      </c>
      <c r="D442" s="17">
        <f t="shared" si="6"/>
        <v>0.08</v>
      </c>
      <c r="E442" s="18"/>
    </row>
    <row r="443" spans="1:5" ht="20.25" customHeight="1" x14ac:dyDescent="0.2">
      <c r="A443" s="2" t="s">
        <v>149</v>
      </c>
      <c r="B443" s="4">
        <v>640.57916666666665</v>
      </c>
      <c r="C443" s="3" t="s">
        <v>20</v>
      </c>
      <c r="D443" s="17">
        <f t="shared" si="6"/>
        <v>0.08</v>
      </c>
      <c r="E443" s="18"/>
    </row>
    <row r="444" spans="1:5" ht="20.25" customHeight="1" x14ac:dyDescent="0.2">
      <c r="A444" s="2" t="s">
        <v>27</v>
      </c>
      <c r="B444" s="4">
        <v>646.30875000000003</v>
      </c>
      <c r="C444" s="3" t="s">
        <v>19</v>
      </c>
      <c r="D444" s="17">
        <f t="shared" si="6"/>
        <v>0.05</v>
      </c>
      <c r="E444" s="18"/>
    </row>
    <row r="445" spans="1:5" ht="20.25" customHeight="1" x14ac:dyDescent="0.2">
      <c r="A445" s="2" t="s">
        <v>31</v>
      </c>
      <c r="B445" s="4">
        <v>787.6854166666667</v>
      </c>
      <c r="C445" s="3" t="s">
        <v>19</v>
      </c>
      <c r="D445" s="17">
        <f t="shared" si="6"/>
        <v>0.05</v>
      </c>
      <c r="E445" s="18"/>
    </row>
    <row r="446" spans="1:5" ht="20.25" customHeight="1" x14ac:dyDescent="0.2">
      <c r="A446" s="2" t="s">
        <v>60</v>
      </c>
      <c r="B446" s="4">
        <v>787.94791666666663</v>
      </c>
      <c r="C446" s="3" t="s">
        <v>19</v>
      </c>
      <c r="D446" s="17">
        <f t="shared" si="6"/>
        <v>0.05</v>
      </c>
      <c r="E446" s="18"/>
    </row>
    <row r="447" spans="1:5" ht="20.25" customHeight="1" x14ac:dyDescent="0.2">
      <c r="A447" s="2" t="s">
        <v>33</v>
      </c>
      <c r="B447" s="4">
        <v>828.75</v>
      </c>
      <c r="C447" s="3" t="s">
        <v>19</v>
      </c>
      <c r="D447" s="17">
        <f t="shared" si="6"/>
        <v>0.05</v>
      </c>
      <c r="E447" s="18"/>
    </row>
    <row r="448" spans="1:5" ht="20.25" customHeight="1" x14ac:dyDescent="0.2">
      <c r="A448" s="2" t="s">
        <v>26</v>
      </c>
      <c r="B448" s="4">
        <v>903.625</v>
      </c>
      <c r="C448" s="3" t="s">
        <v>20</v>
      </c>
      <c r="D448" s="17">
        <f t="shared" si="6"/>
        <v>0.08</v>
      </c>
      <c r="E448" s="18"/>
    </row>
    <row r="449" spans="1:5" ht="20.25" customHeight="1" x14ac:dyDescent="0.2">
      <c r="A449" s="2" t="s">
        <v>59</v>
      </c>
      <c r="B449" s="4">
        <v>1022.2375</v>
      </c>
      <c r="C449" s="3" t="s">
        <v>19</v>
      </c>
      <c r="D449" s="17">
        <f t="shared" si="6"/>
        <v>0.05</v>
      </c>
      <c r="E449" s="18"/>
    </row>
    <row r="450" spans="1:5" ht="20.25" customHeight="1" x14ac:dyDescent="0.2">
      <c r="A450" s="2" t="s">
        <v>36</v>
      </c>
      <c r="B450" s="4">
        <v>1169.575</v>
      </c>
      <c r="C450" s="3" t="s">
        <v>20</v>
      </c>
      <c r="D450" s="17">
        <f t="shared" si="6"/>
        <v>0.08</v>
      </c>
      <c r="E450" s="18"/>
    </row>
    <row r="451" spans="1:5" ht="20.25" customHeight="1" x14ac:dyDescent="0.2">
      <c r="A451" s="2" t="s">
        <v>30</v>
      </c>
      <c r="B451" s="4">
        <v>1304.3895833333333</v>
      </c>
      <c r="C451" s="3" t="s">
        <v>19</v>
      </c>
      <c r="D451" s="17">
        <f t="shared" si="6"/>
        <v>0.05</v>
      </c>
      <c r="E451" s="18"/>
    </row>
    <row r="452" spans="1:5" ht="20.25" customHeight="1" x14ac:dyDescent="0.2">
      <c r="A452" s="2" t="s">
        <v>198</v>
      </c>
      <c r="B452" s="4">
        <v>1387.8916666666667</v>
      </c>
      <c r="C452" s="3" t="s">
        <v>20</v>
      </c>
      <c r="D452" s="17">
        <f t="shared" si="6"/>
        <v>0.08</v>
      </c>
      <c r="E452" s="18"/>
    </row>
    <row r="453" spans="1:5" ht="20.25" customHeight="1" x14ac:dyDescent="0.2">
      <c r="A453" s="2" t="s">
        <v>25</v>
      </c>
      <c r="B453" s="4">
        <v>1388.2433333333333</v>
      </c>
      <c r="C453" s="3" t="s">
        <v>20</v>
      </c>
      <c r="D453" s="17">
        <f t="shared" si="6"/>
        <v>0.08</v>
      </c>
      <c r="E453" s="18"/>
    </row>
    <row r="454" spans="1:5" ht="20.25" customHeight="1" x14ac:dyDescent="0.2">
      <c r="A454" s="2" t="s">
        <v>218</v>
      </c>
      <c r="B454" s="4">
        <v>1429.3954166666667</v>
      </c>
      <c r="C454" s="3" t="s">
        <v>20</v>
      </c>
      <c r="D454" s="17">
        <f t="shared" si="6"/>
        <v>0.08</v>
      </c>
      <c r="E454" s="18"/>
    </row>
    <row r="455" spans="1:5" ht="20.25" customHeight="1" x14ac:dyDescent="0.2">
      <c r="A455" s="2" t="s">
        <v>287</v>
      </c>
      <c r="B455" s="4">
        <v>1840.5625</v>
      </c>
      <c r="C455" s="3" t="s">
        <v>19</v>
      </c>
      <c r="D455" s="17">
        <f>IF(C455="BELA TEHNIKA",5%,8%)</f>
        <v>0.05</v>
      </c>
      <c r="E455" s="1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OI</vt:lpstr>
      <vt:lpstr>naloga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Ulaga</dc:creator>
  <cp:lastModifiedBy>dijak2</cp:lastModifiedBy>
  <dcterms:created xsi:type="dcterms:W3CDTF">2001-04-24T15:32:21Z</dcterms:created>
  <dcterms:modified xsi:type="dcterms:W3CDTF">2014-10-01T05:33:59Z</dcterms:modified>
</cp:coreProperties>
</file>